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quellhog\Desktop\GeneGlobe Workshops\Post Launch Activity\Double Check Custom Patches\Microbial PCR\"/>
    </mc:Choice>
  </mc:AlternateContent>
  <xr:revisionPtr revIDLastSave="0" documentId="13_ncr:1_{82AAF82C-677A-429B-8BEB-2AEEA28F9BA2}" xr6:coauthVersionLast="41" xr6:coauthVersionMax="41" xr10:uidLastSave="{00000000-0000-0000-0000-000000000000}"/>
  <bookViews>
    <workbookView xWindow="-110" yWindow="-110" windowWidth="19420" windowHeight="10420" tabRatio="184" xr2:uid="{00000000-000D-0000-FFFF-FFFF00000000}"/>
  </bookViews>
  <sheets>
    <sheet name="Data_Entry" sheetId="1" r:id="rId1"/>
    <sheet name="Options" sheetId="31" state="hidden" r:id="rId2"/>
    <sheet name="96.48X2" sheetId="24" r:id="rId3"/>
    <sheet name="96.24X4" sheetId="26" r:id="rId4"/>
    <sheet name="96.12X8" sheetId="28" r:id="rId5"/>
    <sheet name="384.96x4" sheetId="14" r:id="rId6"/>
    <sheet name="384.48x8" sheetId="16" r:id="rId7"/>
    <sheet name="384.24x16" sheetId="18" r:id="rId8"/>
    <sheet name="384.12x32" sheetId="20" r:id="rId9"/>
  </sheets>
  <definedNames>
    <definedName name="_1_Format">#REF!</definedName>
    <definedName name="_2_Format">#REF!</definedName>
    <definedName name="_3_Format">#REF!</definedName>
    <definedName name="_4_Format">#REF!</definedName>
    <definedName name="AA">Options!$G$2:$G$4</definedName>
    <definedName name="AA_Code">Options!$H$2:$H$4</definedName>
    <definedName name="AA_Layout">Options!$I$2:$I$4</definedName>
    <definedName name="AB">Options!$J$2:$J$5</definedName>
    <definedName name="AB_Code">Options!$K$2:$K$5</definedName>
    <definedName name="AB_Layout">Options!$L$2:$L$5</definedName>
    <definedName name="AC">Options!$M$2:$M$4</definedName>
    <definedName name="AC_Code">Options!$N$2:$N$4</definedName>
    <definedName name="AC_Layout">Options!$O$2:$O$4</definedName>
    <definedName name="CN">Options!#REF!</definedName>
    <definedName name="CN_Code">Options!#REF!</definedName>
    <definedName name="EA">Options!#REF!</definedName>
    <definedName name="EA_Code">Options!#REF!</definedName>
    <definedName name="EA_Layout">Options!#REF!</definedName>
    <definedName name="EB">Options!#REF!</definedName>
    <definedName name="EB_Code">Options!#REF!</definedName>
    <definedName name="EB_Layout">Options!#REF!</definedName>
    <definedName name="EC">Options!#REF!</definedName>
    <definedName name="EC_Code">Options!#REF!</definedName>
    <definedName name="EC_Layout">Options!#REF!</definedName>
    <definedName name="Fluidigm_96x96_well">#REF!</definedName>
    <definedName name="Format">#REF!</definedName>
    <definedName name="Gene_384">#REF!</definedName>
    <definedName name="Gene_96">#REF!</definedName>
    <definedName name="Gene_RGQ">#REF!</definedName>
    <definedName name="IA">Options!#REF!</definedName>
    <definedName name="IA_Code">Options!#REF!</definedName>
    <definedName name="IA_Layout">Options!#REF!</definedName>
    <definedName name="IB">Options!#REF!</definedName>
    <definedName name="IB_Code">Options!#REF!</definedName>
    <definedName name="IB_Layout">Options!#REF!</definedName>
    <definedName name="IC">Options!#REF!</definedName>
    <definedName name="IC_Code">Options!#REF!</definedName>
    <definedName name="IC_Layout">Options!#REF!</definedName>
    <definedName name="Individual_Assay">#REF!</definedName>
    <definedName name="MA">Options!#REF!</definedName>
    <definedName name="MA_Code">Options!#REF!</definedName>
    <definedName name="MA_Layout">Options!#REF!</definedName>
    <definedName name="MB">Options!#REF!</definedName>
    <definedName name="MB_Code">Options!#REF!</definedName>
    <definedName name="MB_Layout">Options!#REF!</definedName>
    <definedName name="MC">Options!#REF!</definedName>
    <definedName name="MC_Code">Options!#REF!</definedName>
    <definedName name="MC_Layout">Options!#REF!</definedName>
    <definedName name="MI">Options!#REF!</definedName>
    <definedName name="MI_Code">Options!#REF!</definedName>
    <definedName name="miS">#REF!</definedName>
    <definedName name="miS_Code">#REF!</definedName>
    <definedName name="Pathway_with_96_GOIs">#REF!</definedName>
    <definedName name="PC">Options!$B$2:$B$2</definedName>
    <definedName name="Plate_384_well">#REF!</definedName>
    <definedName name="Plate_96_well">#REF!</definedName>
    <definedName name="Product">Options!$A$2:$A$2</definedName>
    <definedName name="RGQ_100_well">#REF!</definedName>
    <definedName name="RGQ_Disc_100_well">#REF!</definedName>
    <definedName name="RT">Options!$D$2:$D$4</definedName>
    <definedName name="RT_Code">#REF!</definedName>
    <definedName name="RTP">#REF!</definedName>
    <definedName name="RTP_Code">#REF!</definedName>
    <definedName name="SA_1">#REF!</definedName>
    <definedName name="SA_2">#REF!</definedName>
    <definedName name="SA_3">#REF!</definedName>
    <definedName name="SA1_">#REF!</definedName>
    <definedName name="SA2_">#REF!</definedName>
    <definedName name="SA3_">#REF!</definedName>
    <definedName name="SM">Options!#REF!</definedName>
    <definedName name="SM_Code">Options!#REF!</definedName>
    <definedName name="SoMut">#REF!</definedName>
    <definedName name="SoMut_Cod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8" i="18" l="1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E18" i="18"/>
  <c r="D18" i="18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S10" i="18"/>
  <c r="R10" i="18"/>
  <c r="Q10" i="18"/>
  <c r="P10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S9" i="18"/>
  <c r="R9" i="18"/>
  <c r="Q9" i="18"/>
  <c r="P9" i="18"/>
  <c r="O9" i="18"/>
  <c r="N9" i="18"/>
  <c r="M9" i="18"/>
  <c r="L9" i="18"/>
  <c r="K9" i="18"/>
  <c r="J9" i="18"/>
  <c r="I9" i="18"/>
  <c r="H9" i="18"/>
  <c r="G9" i="18"/>
  <c r="F9" i="18"/>
  <c r="E9" i="18"/>
  <c r="D9" i="18"/>
  <c r="S8" i="18"/>
  <c r="R8" i="18"/>
  <c r="Q8" i="18"/>
  <c r="P8" i="18"/>
  <c r="O8" i="18"/>
  <c r="N8" i="18"/>
  <c r="M8" i="18"/>
  <c r="L8" i="18"/>
  <c r="K8" i="18"/>
  <c r="J8" i="18"/>
  <c r="I8" i="18"/>
  <c r="H8" i="18"/>
  <c r="G8" i="18"/>
  <c r="F8" i="18"/>
  <c r="E8" i="18"/>
  <c r="D8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D7" i="18"/>
  <c r="S6" i="18"/>
  <c r="R6" i="18"/>
  <c r="Q6" i="18"/>
  <c r="P6" i="18"/>
  <c r="O6" i="18"/>
  <c r="N6" i="18"/>
  <c r="M6" i="18"/>
  <c r="L6" i="18"/>
  <c r="K6" i="18"/>
  <c r="J6" i="18"/>
  <c r="I6" i="18"/>
  <c r="H6" i="18"/>
  <c r="G6" i="18"/>
  <c r="F6" i="18"/>
  <c r="E6" i="18"/>
  <c r="D6" i="18"/>
  <c r="S5" i="18"/>
  <c r="R5" i="18"/>
  <c r="Q5" i="18"/>
  <c r="P5" i="18"/>
  <c r="O5" i="18"/>
  <c r="N5" i="18"/>
  <c r="M5" i="18"/>
  <c r="L5" i="18"/>
  <c r="K5" i="18"/>
  <c r="J5" i="18"/>
  <c r="I5" i="18"/>
  <c r="H5" i="18"/>
  <c r="G5" i="18"/>
  <c r="F5" i="18"/>
  <c r="E5" i="18"/>
  <c r="D5" i="18"/>
  <c r="K52" i="16"/>
  <c r="J52" i="16"/>
  <c r="I52" i="16"/>
  <c r="H52" i="16"/>
  <c r="G52" i="16"/>
  <c r="F52" i="16"/>
  <c r="E52" i="16"/>
  <c r="D52" i="16"/>
  <c r="K51" i="16"/>
  <c r="J51" i="16"/>
  <c r="I51" i="16"/>
  <c r="H51" i="16"/>
  <c r="G51" i="16"/>
  <c r="F51" i="16"/>
  <c r="E51" i="16"/>
  <c r="D51" i="16"/>
  <c r="K50" i="16"/>
  <c r="J50" i="16"/>
  <c r="I50" i="16"/>
  <c r="H50" i="16"/>
  <c r="G50" i="16"/>
  <c r="F50" i="16"/>
  <c r="E50" i="16"/>
  <c r="D50" i="16"/>
  <c r="K49" i="16"/>
  <c r="J49" i="16"/>
  <c r="I49" i="16"/>
  <c r="H49" i="16"/>
  <c r="G49" i="16"/>
  <c r="F49" i="16"/>
  <c r="E49" i="16"/>
  <c r="D49" i="16"/>
  <c r="K48" i="16"/>
  <c r="J48" i="16"/>
  <c r="I48" i="16"/>
  <c r="H48" i="16"/>
  <c r="G48" i="16"/>
  <c r="F48" i="16"/>
  <c r="E48" i="16"/>
  <c r="D48" i="16"/>
  <c r="K47" i="16"/>
  <c r="J47" i="16"/>
  <c r="I47" i="16"/>
  <c r="H47" i="16"/>
  <c r="G47" i="16"/>
  <c r="F47" i="16"/>
  <c r="E47" i="16"/>
  <c r="D47" i="16"/>
  <c r="K46" i="16"/>
  <c r="J46" i="16"/>
  <c r="I46" i="16"/>
  <c r="H46" i="16"/>
  <c r="G46" i="16"/>
  <c r="F46" i="16"/>
  <c r="E46" i="16"/>
  <c r="D46" i="16"/>
  <c r="K45" i="16"/>
  <c r="J45" i="16"/>
  <c r="I45" i="16"/>
  <c r="H45" i="16"/>
  <c r="G45" i="16"/>
  <c r="F45" i="16"/>
  <c r="E45" i="16"/>
  <c r="D45" i="16"/>
  <c r="K44" i="16"/>
  <c r="J44" i="16"/>
  <c r="I44" i="16"/>
  <c r="H44" i="16"/>
  <c r="G44" i="16"/>
  <c r="F44" i="16"/>
  <c r="E44" i="16"/>
  <c r="D44" i="16"/>
  <c r="K43" i="16"/>
  <c r="J43" i="16"/>
  <c r="I43" i="16"/>
  <c r="H43" i="16"/>
  <c r="G43" i="16"/>
  <c r="F43" i="16"/>
  <c r="E43" i="16"/>
  <c r="D43" i="16"/>
  <c r="K42" i="16"/>
  <c r="J42" i="16"/>
  <c r="I42" i="16"/>
  <c r="H42" i="16"/>
  <c r="G42" i="16"/>
  <c r="F42" i="16"/>
  <c r="E42" i="16"/>
  <c r="D42" i="16"/>
  <c r="K41" i="16"/>
  <c r="J41" i="16"/>
  <c r="I41" i="16"/>
  <c r="H41" i="16"/>
  <c r="G41" i="16"/>
  <c r="F41" i="16"/>
  <c r="E41" i="16"/>
  <c r="D41" i="16"/>
  <c r="K40" i="16"/>
  <c r="J40" i="16"/>
  <c r="I40" i="16"/>
  <c r="H40" i="16"/>
  <c r="G40" i="16"/>
  <c r="F40" i="16"/>
  <c r="E40" i="16"/>
  <c r="D40" i="16"/>
  <c r="K39" i="16"/>
  <c r="J39" i="16"/>
  <c r="I39" i="16"/>
  <c r="H39" i="16"/>
  <c r="G39" i="16"/>
  <c r="F39" i="16"/>
  <c r="E39" i="16"/>
  <c r="D39" i="16"/>
  <c r="K38" i="16"/>
  <c r="J38" i="16"/>
  <c r="I38" i="16"/>
  <c r="H38" i="16"/>
  <c r="G38" i="16"/>
  <c r="F38" i="16"/>
  <c r="E38" i="16"/>
  <c r="D38" i="16"/>
  <c r="K37" i="16"/>
  <c r="J37" i="16"/>
  <c r="I37" i="16"/>
  <c r="H37" i="16"/>
  <c r="G37" i="16"/>
  <c r="F37" i="16"/>
  <c r="E37" i="16"/>
  <c r="D37" i="16"/>
  <c r="K36" i="16"/>
  <c r="J36" i="16"/>
  <c r="I36" i="16"/>
  <c r="H36" i="16"/>
  <c r="G36" i="16"/>
  <c r="F36" i="16"/>
  <c r="E36" i="16"/>
  <c r="D36" i="16"/>
  <c r="K35" i="16"/>
  <c r="J35" i="16"/>
  <c r="I35" i="16"/>
  <c r="H35" i="16"/>
  <c r="G35" i="16"/>
  <c r="F35" i="16"/>
  <c r="E35" i="16"/>
  <c r="D35" i="16"/>
  <c r="K34" i="16"/>
  <c r="J34" i="16"/>
  <c r="I34" i="16"/>
  <c r="H34" i="16"/>
  <c r="G34" i="16"/>
  <c r="F34" i="16"/>
  <c r="E34" i="16"/>
  <c r="D34" i="16"/>
  <c r="K33" i="16"/>
  <c r="J33" i="16"/>
  <c r="I33" i="16"/>
  <c r="H33" i="16"/>
  <c r="G33" i="16"/>
  <c r="F33" i="16"/>
  <c r="E33" i="16"/>
  <c r="D33" i="16"/>
  <c r="K32" i="16"/>
  <c r="J32" i="16"/>
  <c r="I32" i="16"/>
  <c r="H32" i="16"/>
  <c r="G32" i="16"/>
  <c r="F32" i="16"/>
  <c r="E32" i="16"/>
  <c r="D32" i="16"/>
  <c r="K31" i="16"/>
  <c r="J31" i="16"/>
  <c r="I31" i="16"/>
  <c r="H31" i="16"/>
  <c r="G31" i="16"/>
  <c r="F31" i="16"/>
  <c r="E31" i="16"/>
  <c r="D31" i="16"/>
  <c r="K30" i="16"/>
  <c r="J30" i="16"/>
  <c r="I30" i="16"/>
  <c r="H30" i="16"/>
  <c r="G30" i="16"/>
  <c r="F30" i="16"/>
  <c r="E30" i="16"/>
  <c r="D30" i="16"/>
  <c r="K29" i="16"/>
  <c r="J29" i="16"/>
  <c r="I29" i="16"/>
  <c r="H29" i="16"/>
  <c r="G29" i="16"/>
  <c r="F29" i="16"/>
  <c r="E29" i="16"/>
  <c r="D29" i="16"/>
  <c r="K28" i="16"/>
  <c r="J28" i="16"/>
  <c r="I28" i="16"/>
  <c r="H28" i="16"/>
  <c r="G28" i="16"/>
  <c r="F28" i="16"/>
  <c r="E28" i="16"/>
  <c r="D28" i="16"/>
  <c r="K27" i="16"/>
  <c r="J27" i="16"/>
  <c r="I27" i="16"/>
  <c r="H27" i="16"/>
  <c r="G27" i="16"/>
  <c r="F27" i="16"/>
  <c r="E27" i="16"/>
  <c r="D27" i="16"/>
  <c r="K26" i="16"/>
  <c r="J26" i="16"/>
  <c r="I26" i="16"/>
  <c r="H26" i="16"/>
  <c r="G26" i="16"/>
  <c r="F26" i="16"/>
  <c r="E26" i="16"/>
  <c r="D26" i="16"/>
  <c r="K25" i="16"/>
  <c r="J25" i="16"/>
  <c r="I25" i="16"/>
  <c r="H25" i="16"/>
  <c r="G25" i="16"/>
  <c r="F25" i="16"/>
  <c r="E25" i="16"/>
  <c r="D25" i="16"/>
  <c r="K24" i="16"/>
  <c r="J24" i="16"/>
  <c r="I24" i="16"/>
  <c r="H24" i="16"/>
  <c r="G24" i="16"/>
  <c r="F24" i="16"/>
  <c r="E24" i="16"/>
  <c r="D24" i="16"/>
  <c r="K23" i="16"/>
  <c r="J23" i="16"/>
  <c r="I23" i="16"/>
  <c r="H23" i="16"/>
  <c r="G23" i="16"/>
  <c r="F23" i="16"/>
  <c r="E23" i="16"/>
  <c r="D23" i="16"/>
  <c r="K22" i="16"/>
  <c r="J22" i="16"/>
  <c r="I22" i="16"/>
  <c r="H22" i="16"/>
  <c r="G22" i="16"/>
  <c r="F22" i="16"/>
  <c r="E22" i="16"/>
  <c r="D22" i="16"/>
  <c r="K21" i="16"/>
  <c r="J21" i="16"/>
  <c r="I21" i="16"/>
  <c r="H21" i="16"/>
  <c r="G21" i="16"/>
  <c r="F21" i="16"/>
  <c r="E21" i="16"/>
  <c r="D21" i="16"/>
  <c r="K20" i="16"/>
  <c r="J20" i="16"/>
  <c r="I20" i="16"/>
  <c r="H20" i="16"/>
  <c r="G20" i="16"/>
  <c r="F20" i="16"/>
  <c r="E20" i="16"/>
  <c r="D20" i="16"/>
  <c r="K19" i="16"/>
  <c r="J19" i="16"/>
  <c r="I19" i="16"/>
  <c r="H19" i="16"/>
  <c r="G19" i="16"/>
  <c r="F19" i="16"/>
  <c r="E19" i="16"/>
  <c r="D19" i="16"/>
  <c r="K18" i="16"/>
  <c r="J18" i="16"/>
  <c r="I18" i="16"/>
  <c r="H18" i="16"/>
  <c r="G18" i="16"/>
  <c r="F18" i="16"/>
  <c r="E18" i="16"/>
  <c r="D18" i="16"/>
  <c r="K17" i="16"/>
  <c r="J17" i="16"/>
  <c r="I17" i="16"/>
  <c r="H17" i="16"/>
  <c r="G17" i="16"/>
  <c r="F17" i="16"/>
  <c r="E17" i="16"/>
  <c r="D17" i="16"/>
  <c r="K16" i="16"/>
  <c r="J16" i="16"/>
  <c r="I16" i="16"/>
  <c r="H16" i="16"/>
  <c r="G16" i="16"/>
  <c r="F16" i="16"/>
  <c r="E16" i="16"/>
  <c r="D16" i="16"/>
  <c r="K15" i="16"/>
  <c r="J15" i="16"/>
  <c r="I15" i="16"/>
  <c r="H15" i="16"/>
  <c r="G15" i="16"/>
  <c r="F15" i="16"/>
  <c r="E15" i="16"/>
  <c r="D15" i="16"/>
  <c r="K14" i="16"/>
  <c r="J14" i="16"/>
  <c r="I14" i="16"/>
  <c r="H14" i="16"/>
  <c r="G14" i="16"/>
  <c r="F14" i="16"/>
  <c r="E14" i="16"/>
  <c r="D14" i="16"/>
  <c r="K13" i="16"/>
  <c r="J13" i="16"/>
  <c r="I13" i="16"/>
  <c r="H13" i="16"/>
  <c r="G13" i="16"/>
  <c r="F13" i="16"/>
  <c r="E13" i="16"/>
  <c r="D13" i="16"/>
  <c r="K12" i="16"/>
  <c r="J12" i="16"/>
  <c r="I12" i="16"/>
  <c r="H12" i="16"/>
  <c r="G12" i="16"/>
  <c r="F12" i="16"/>
  <c r="E12" i="16"/>
  <c r="D12" i="16"/>
  <c r="K11" i="16"/>
  <c r="J11" i="16"/>
  <c r="I11" i="16"/>
  <c r="H11" i="16"/>
  <c r="G11" i="16"/>
  <c r="F11" i="16"/>
  <c r="E11" i="16"/>
  <c r="D11" i="16"/>
  <c r="K10" i="16"/>
  <c r="J10" i="16"/>
  <c r="I10" i="16"/>
  <c r="H10" i="16"/>
  <c r="G10" i="16"/>
  <c r="F10" i="16"/>
  <c r="E10" i="16"/>
  <c r="D10" i="16"/>
  <c r="K9" i="16"/>
  <c r="J9" i="16"/>
  <c r="I9" i="16"/>
  <c r="H9" i="16"/>
  <c r="G9" i="16"/>
  <c r="F9" i="16"/>
  <c r="E9" i="16"/>
  <c r="D9" i="16"/>
  <c r="K8" i="16"/>
  <c r="J8" i="16"/>
  <c r="I8" i="16"/>
  <c r="H8" i="16"/>
  <c r="G8" i="16"/>
  <c r="F8" i="16"/>
  <c r="E8" i="16"/>
  <c r="D8" i="16"/>
  <c r="K7" i="16"/>
  <c r="J7" i="16"/>
  <c r="I7" i="16"/>
  <c r="H7" i="16"/>
  <c r="G7" i="16"/>
  <c r="F7" i="16"/>
  <c r="E7" i="16"/>
  <c r="D7" i="16"/>
  <c r="K6" i="16"/>
  <c r="J6" i="16"/>
  <c r="I6" i="16"/>
  <c r="H6" i="16"/>
  <c r="G6" i="16"/>
  <c r="F6" i="16"/>
  <c r="E6" i="16"/>
  <c r="D6" i="16"/>
  <c r="K5" i="16"/>
  <c r="J5" i="16"/>
  <c r="I5" i="16"/>
  <c r="H5" i="16"/>
  <c r="G5" i="16"/>
  <c r="F5" i="16"/>
  <c r="E5" i="16"/>
  <c r="D5" i="16"/>
  <c r="G28" i="26"/>
  <c r="F28" i="26"/>
  <c r="E28" i="26"/>
  <c r="D28" i="26"/>
  <c r="G27" i="26"/>
  <c r="F27" i="26"/>
  <c r="E27" i="26"/>
  <c r="D27" i="26"/>
  <c r="G26" i="26"/>
  <c r="F26" i="26"/>
  <c r="E26" i="26"/>
  <c r="D26" i="26"/>
  <c r="G25" i="26"/>
  <c r="F25" i="26"/>
  <c r="E25" i="26"/>
  <c r="D25" i="26"/>
  <c r="G24" i="26"/>
  <c r="F24" i="26"/>
  <c r="E24" i="26"/>
  <c r="D24" i="26"/>
  <c r="G23" i="26"/>
  <c r="F23" i="26"/>
  <c r="E23" i="26"/>
  <c r="D23" i="26"/>
  <c r="G22" i="26"/>
  <c r="F22" i="26"/>
  <c r="E22" i="26"/>
  <c r="D22" i="26"/>
  <c r="G21" i="26"/>
  <c r="F21" i="26"/>
  <c r="E21" i="26"/>
  <c r="D21" i="26"/>
  <c r="G20" i="26"/>
  <c r="F20" i="26"/>
  <c r="E20" i="26"/>
  <c r="D20" i="26"/>
  <c r="G19" i="26"/>
  <c r="F19" i="26"/>
  <c r="E19" i="26"/>
  <c r="D19" i="26"/>
  <c r="G18" i="26"/>
  <c r="F18" i="26"/>
  <c r="E18" i="26"/>
  <c r="D18" i="26"/>
  <c r="G17" i="26"/>
  <c r="F17" i="26"/>
  <c r="E17" i="26"/>
  <c r="D17" i="26"/>
  <c r="G16" i="26"/>
  <c r="F16" i="26"/>
  <c r="E16" i="26"/>
  <c r="D16" i="26"/>
  <c r="G15" i="26"/>
  <c r="F15" i="26"/>
  <c r="E15" i="26"/>
  <c r="D15" i="26"/>
  <c r="G14" i="26"/>
  <c r="F14" i="26"/>
  <c r="E14" i="26"/>
  <c r="D14" i="26"/>
  <c r="G13" i="26"/>
  <c r="F13" i="26"/>
  <c r="E13" i="26"/>
  <c r="D13" i="26"/>
  <c r="G12" i="26"/>
  <c r="F12" i="26"/>
  <c r="E12" i="26"/>
  <c r="D12" i="26"/>
  <c r="G11" i="26"/>
  <c r="F11" i="26"/>
  <c r="E11" i="26"/>
  <c r="D11" i="26"/>
  <c r="G10" i="26"/>
  <c r="F10" i="26"/>
  <c r="E10" i="26"/>
  <c r="D10" i="26"/>
  <c r="G9" i="26"/>
  <c r="F9" i="26"/>
  <c r="E9" i="26"/>
  <c r="D9" i="26"/>
  <c r="G8" i="26"/>
  <c r="F8" i="26"/>
  <c r="E8" i="26"/>
  <c r="D8" i="26"/>
  <c r="G7" i="26"/>
  <c r="F7" i="26"/>
  <c r="E7" i="26"/>
  <c r="D7" i="26"/>
  <c r="G6" i="26"/>
  <c r="F6" i="26"/>
  <c r="E6" i="26"/>
  <c r="D6" i="26"/>
  <c r="G5" i="26"/>
  <c r="F5" i="26"/>
  <c r="E5" i="26"/>
  <c r="D5" i="26"/>
  <c r="E52" i="24"/>
  <c r="D52" i="24"/>
  <c r="E51" i="24"/>
  <c r="D51" i="24"/>
  <c r="E50" i="24"/>
  <c r="D50" i="24"/>
  <c r="E49" i="24"/>
  <c r="D49" i="24"/>
  <c r="E48" i="24"/>
  <c r="D48" i="24"/>
  <c r="E47" i="24"/>
  <c r="D47" i="24"/>
  <c r="E46" i="24"/>
  <c r="D46" i="24"/>
  <c r="E45" i="24"/>
  <c r="D45" i="24"/>
  <c r="E44" i="24"/>
  <c r="D44" i="24"/>
  <c r="E43" i="24"/>
  <c r="D43" i="24"/>
  <c r="E42" i="24"/>
  <c r="D42" i="24"/>
  <c r="E41" i="24"/>
  <c r="D41" i="24"/>
  <c r="E40" i="24"/>
  <c r="D40" i="24"/>
  <c r="E39" i="24"/>
  <c r="D39" i="24"/>
  <c r="E38" i="24"/>
  <c r="D38" i="24"/>
  <c r="E37" i="24"/>
  <c r="D37" i="24"/>
  <c r="E36" i="24"/>
  <c r="D36" i="24"/>
  <c r="E35" i="24"/>
  <c r="D35" i="24"/>
  <c r="E34" i="24"/>
  <c r="D34" i="24"/>
  <c r="E33" i="24"/>
  <c r="D33" i="24"/>
  <c r="E32" i="24"/>
  <c r="D32" i="24"/>
  <c r="E31" i="24"/>
  <c r="D31" i="24"/>
  <c r="E30" i="24"/>
  <c r="D30" i="24"/>
  <c r="E29" i="24"/>
  <c r="D29" i="24"/>
  <c r="E28" i="24"/>
  <c r="D28" i="24"/>
  <c r="E27" i="24"/>
  <c r="D27" i="24"/>
  <c r="E26" i="24"/>
  <c r="D26" i="24"/>
  <c r="E25" i="24"/>
  <c r="D25" i="24"/>
  <c r="E24" i="24"/>
  <c r="D24" i="24"/>
  <c r="E23" i="24"/>
  <c r="D23" i="24"/>
  <c r="E22" i="24"/>
  <c r="D22" i="24"/>
  <c r="E21" i="24"/>
  <c r="D21" i="24"/>
  <c r="E20" i="24"/>
  <c r="D20" i="24"/>
  <c r="E19" i="24"/>
  <c r="D19" i="24"/>
  <c r="E18" i="24"/>
  <c r="D18" i="24"/>
  <c r="E17" i="24"/>
  <c r="D17" i="24"/>
  <c r="E16" i="24"/>
  <c r="D16" i="24"/>
  <c r="E15" i="24"/>
  <c r="D15" i="24"/>
  <c r="E14" i="24"/>
  <c r="D14" i="24"/>
  <c r="E13" i="24"/>
  <c r="D13" i="24"/>
  <c r="E12" i="24"/>
  <c r="D12" i="24"/>
  <c r="E11" i="24"/>
  <c r="D11" i="24"/>
  <c r="E10" i="24"/>
  <c r="D10" i="24"/>
  <c r="E9" i="24"/>
  <c r="D9" i="24"/>
  <c r="E8" i="24"/>
  <c r="D8" i="24"/>
  <c r="E7" i="24"/>
  <c r="D7" i="24"/>
  <c r="E6" i="24"/>
  <c r="D6" i="24"/>
  <c r="E5" i="24"/>
  <c r="D5" i="24"/>
  <c r="Z1" i="31"/>
  <c r="Z5" i="31" s="1"/>
  <c r="L1" i="20"/>
  <c r="L1" i="18"/>
  <c r="L1" i="16"/>
  <c r="L1" i="14"/>
  <c r="L1" i="28"/>
  <c r="L1" i="26"/>
  <c r="L1" i="24"/>
  <c r="Z2" i="31" l="1"/>
  <c r="D5" i="14" l="1"/>
  <c r="E5" i="14"/>
  <c r="F5" i="14"/>
  <c r="G5" i="14"/>
  <c r="B6" i="14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D6" i="14"/>
  <c r="E6" i="14"/>
  <c r="F6" i="14"/>
  <c r="G6" i="14"/>
  <c r="D7" i="14"/>
  <c r="E7" i="14"/>
  <c r="F7" i="14"/>
  <c r="G7" i="14"/>
  <c r="D8" i="14"/>
  <c r="E8" i="14"/>
  <c r="F8" i="14"/>
  <c r="G8" i="14"/>
  <c r="D9" i="14"/>
  <c r="E9" i="14"/>
  <c r="F9" i="14"/>
  <c r="G9" i="14"/>
  <c r="D10" i="14"/>
  <c r="E10" i="14"/>
  <c r="F10" i="14"/>
  <c r="G10" i="14"/>
  <c r="D11" i="14"/>
  <c r="E11" i="14"/>
  <c r="F11" i="14"/>
  <c r="G11" i="14"/>
  <c r="D12" i="14"/>
  <c r="E12" i="14"/>
  <c r="F12" i="14"/>
  <c r="G12" i="14"/>
  <c r="D13" i="14"/>
  <c r="E13" i="14"/>
  <c r="F13" i="14"/>
  <c r="G13" i="14"/>
  <c r="D14" i="14"/>
  <c r="E14" i="14"/>
  <c r="F14" i="14"/>
  <c r="G14" i="14"/>
  <c r="D15" i="14"/>
  <c r="E15" i="14"/>
  <c r="F15" i="14"/>
  <c r="G15" i="14"/>
  <c r="D16" i="14"/>
  <c r="E16" i="14"/>
  <c r="F16" i="14"/>
  <c r="G16" i="14"/>
  <c r="D17" i="14"/>
  <c r="E17" i="14"/>
  <c r="F17" i="14"/>
  <c r="G17" i="14"/>
  <c r="D18" i="14"/>
  <c r="E18" i="14"/>
  <c r="F18" i="14"/>
  <c r="G18" i="14"/>
  <c r="D19" i="14"/>
  <c r="E19" i="14"/>
  <c r="F19" i="14"/>
  <c r="G19" i="14"/>
  <c r="D20" i="14"/>
  <c r="E20" i="14"/>
  <c r="F20" i="14"/>
  <c r="G20" i="14"/>
  <c r="D21" i="14"/>
  <c r="E21" i="14"/>
  <c r="F21" i="14"/>
  <c r="G21" i="14"/>
  <c r="D22" i="14"/>
  <c r="E22" i="14"/>
  <c r="F22" i="14"/>
  <c r="G22" i="14"/>
  <c r="D23" i="14"/>
  <c r="E23" i="14"/>
  <c r="F23" i="14"/>
  <c r="G23" i="14"/>
  <c r="D24" i="14"/>
  <c r="E24" i="14"/>
  <c r="F24" i="14"/>
  <c r="G24" i="14"/>
  <c r="D25" i="14"/>
  <c r="E25" i="14"/>
  <c r="F25" i="14"/>
  <c r="G25" i="14"/>
  <c r="D26" i="14"/>
  <c r="E26" i="14"/>
  <c r="F26" i="14"/>
  <c r="G26" i="14"/>
  <c r="D27" i="14"/>
  <c r="E27" i="14"/>
  <c r="F27" i="14"/>
  <c r="G27" i="14"/>
  <c r="D28" i="14"/>
  <c r="E28" i="14"/>
  <c r="F28" i="14"/>
  <c r="G28" i="14"/>
  <c r="D29" i="14"/>
  <c r="E29" i="14"/>
  <c r="F29" i="14"/>
  <c r="G29" i="14"/>
  <c r="D30" i="14"/>
  <c r="E30" i="14"/>
  <c r="F30" i="14"/>
  <c r="G30" i="14"/>
  <c r="D31" i="14"/>
  <c r="E31" i="14"/>
  <c r="F31" i="14"/>
  <c r="G31" i="14"/>
  <c r="D32" i="14"/>
  <c r="E32" i="14"/>
  <c r="F32" i="14"/>
  <c r="G32" i="14"/>
  <c r="D33" i="14"/>
  <c r="E33" i="14"/>
  <c r="F33" i="14"/>
  <c r="G33" i="14"/>
  <c r="D34" i="14"/>
  <c r="E34" i="14"/>
  <c r="F34" i="14"/>
  <c r="G34" i="14"/>
  <c r="D35" i="14"/>
  <c r="E35" i="14"/>
  <c r="F35" i="14"/>
  <c r="G35" i="14"/>
  <c r="D36" i="14"/>
  <c r="E36" i="14"/>
  <c r="F36" i="14"/>
  <c r="G36" i="14"/>
  <c r="D37" i="14"/>
  <c r="E37" i="14"/>
  <c r="F37" i="14"/>
  <c r="G37" i="14"/>
  <c r="D38" i="14"/>
  <c r="E38" i="14"/>
  <c r="F38" i="14"/>
  <c r="G38" i="14"/>
  <c r="D39" i="14"/>
  <c r="E39" i="14"/>
  <c r="F39" i="14"/>
  <c r="G39" i="14"/>
  <c r="D40" i="14"/>
  <c r="E40" i="14"/>
  <c r="F40" i="14"/>
  <c r="G40" i="14"/>
  <c r="D41" i="14"/>
  <c r="E41" i="14"/>
  <c r="F41" i="14"/>
  <c r="G41" i="14"/>
  <c r="D42" i="14"/>
  <c r="E42" i="14"/>
  <c r="F42" i="14"/>
  <c r="G42" i="14"/>
  <c r="D43" i="14"/>
  <c r="E43" i="14"/>
  <c r="F43" i="14"/>
  <c r="G43" i="14"/>
  <c r="D44" i="14"/>
  <c r="E44" i="14"/>
  <c r="F44" i="14"/>
  <c r="G44" i="14"/>
  <c r="D45" i="14"/>
  <c r="E45" i="14"/>
  <c r="F45" i="14"/>
  <c r="G45" i="14"/>
  <c r="D46" i="14"/>
  <c r="E46" i="14"/>
  <c r="F46" i="14"/>
  <c r="G46" i="14"/>
  <c r="D47" i="14"/>
  <c r="E47" i="14"/>
  <c r="F47" i="14"/>
  <c r="G47" i="14"/>
  <c r="D48" i="14"/>
  <c r="E48" i="14"/>
  <c r="F48" i="14"/>
  <c r="G48" i="14"/>
  <c r="D49" i="14"/>
  <c r="E49" i="14"/>
  <c r="F49" i="14"/>
  <c r="G49" i="14"/>
  <c r="D50" i="14"/>
  <c r="E50" i="14"/>
  <c r="F50" i="14"/>
  <c r="G50" i="14"/>
  <c r="D51" i="14"/>
  <c r="E51" i="14"/>
  <c r="F51" i="14"/>
  <c r="G51" i="14"/>
  <c r="D52" i="14"/>
  <c r="E52" i="14"/>
  <c r="F52" i="14"/>
  <c r="G52" i="14"/>
  <c r="D53" i="14"/>
  <c r="E53" i="14"/>
  <c r="F53" i="14"/>
  <c r="G53" i="14"/>
  <c r="D54" i="14"/>
  <c r="E54" i="14"/>
  <c r="F54" i="14"/>
  <c r="G54" i="14"/>
  <c r="D55" i="14"/>
  <c r="E55" i="14"/>
  <c r="F55" i="14"/>
  <c r="G55" i="14"/>
  <c r="D56" i="14"/>
  <c r="E56" i="14"/>
  <c r="F56" i="14"/>
  <c r="G56" i="14"/>
  <c r="D57" i="14"/>
  <c r="E57" i="14"/>
  <c r="F57" i="14"/>
  <c r="G57" i="14"/>
  <c r="D58" i="14"/>
  <c r="E58" i="14"/>
  <c r="F58" i="14"/>
  <c r="G58" i="14"/>
  <c r="D59" i="14"/>
  <c r="E59" i="14"/>
  <c r="F59" i="14"/>
  <c r="G59" i="14"/>
  <c r="D60" i="14"/>
  <c r="E60" i="14"/>
  <c r="F60" i="14"/>
  <c r="G60" i="14"/>
  <c r="D61" i="14"/>
  <c r="E61" i="14"/>
  <c r="F61" i="14"/>
  <c r="G61" i="14"/>
  <c r="D62" i="14"/>
  <c r="E62" i="14"/>
  <c r="F62" i="14"/>
  <c r="G62" i="14"/>
  <c r="D63" i="14"/>
  <c r="E63" i="14"/>
  <c r="F63" i="14"/>
  <c r="G63" i="14"/>
  <c r="D64" i="14"/>
  <c r="E64" i="14"/>
  <c r="F64" i="14"/>
  <c r="G64" i="14"/>
  <c r="D65" i="14"/>
  <c r="E65" i="14"/>
  <c r="F65" i="14"/>
  <c r="G65" i="14"/>
  <c r="D66" i="14"/>
  <c r="E66" i="14"/>
  <c r="F66" i="14"/>
  <c r="G66" i="14"/>
  <c r="D67" i="14"/>
  <c r="E67" i="14"/>
  <c r="F67" i="14"/>
  <c r="G67" i="14"/>
  <c r="D68" i="14"/>
  <c r="E68" i="14"/>
  <c r="F68" i="14"/>
  <c r="G68" i="14"/>
  <c r="D69" i="14"/>
  <c r="E69" i="14"/>
  <c r="F69" i="14"/>
  <c r="G69" i="14"/>
  <c r="D70" i="14"/>
  <c r="E70" i="14"/>
  <c r="F70" i="14"/>
  <c r="G70" i="14"/>
  <c r="D71" i="14"/>
  <c r="E71" i="14"/>
  <c r="F71" i="14"/>
  <c r="G71" i="14"/>
  <c r="D72" i="14"/>
  <c r="E72" i="14"/>
  <c r="F72" i="14"/>
  <c r="G72" i="14"/>
  <c r="D73" i="14"/>
  <c r="E73" i="14"/>
  <c r="F73" i="14"/>
  <c r="G73" i="14"/>
  <c r="D74" i="14"/>
  <c r="E74" i="14"/>
  <c r="F74" i="14"/>
  <c r="G74" i="14"/>
  <c r="D75" i="14"/>
  <c r="E75" i="14"/>
  <c r="F75" i="14"/>
  <c r="G75" i="14"/>
  <c r="D76" i="14"/>
  <c r="E76" i="14"/>
  <c r="F76" i="14"/>
  <c r="G76" i="14"/>
  <c r="D77" i="14"/>
  <c r="E77" i="14"/>
  <c r="F77" i="14"/>
  <c r="G77" i="14"/>
  <c r="D78" i="14"/>
  <c r="E78" i="14"/>
  <c r="F78" i="14"/>
  <c r="G78" i="14"/>
  <c r="D79" i="14"/>
  <c r="E79" i="14"/>
  <c r="F79" i="14"/>
  <c r="G79" i="14"/>
  <c r="D80" i="14"/>
  <c r="E80" i="14"/>
  <c r="F80" i="14"/>
  <c r="G80" i="14"/>
  <c r="D81" i="14"/>
  <c r="E81" i="14"/>
  <c r="F81" i="14"/>
  <c r="G81" i="14"/>
  <c r="D82" i="14"/>
  <c r="E82" i="14"/>
  <c r="F82" i="14"/>
  <c r="G82" i="14"/>
  <c r="D83" i="14"/>
  <c r="E83" i="14"/>
  <c r="F83" i="14"/>
  <c r="G83" i="14"/>
  <c r="D84" i="14"/>
  <c r="E84" i="14"/>
  <c r="F84" i="14"/>
  <c r="G84" i="14"/>
  <c r="D85" i="14"/>
  <c r="E85" i="14"/>
  <c r="F85" i="14"/>
  <c r="G85" i="14"/>
  <c r="D86" i="14"/>
  <c r="E86" i="14"/>
  <c r="F86" i="14"/>
  <c r="G86" i="14"/>
  <c r="D87" i="14"/>
  <c r="E87" i="14"/>
  <c r="F87" i="14"/>
  <c r="G87" i="14"/>
  <c r="D88" i="14"/>
  <c r="E88" i="14"/>
  <c r="F88" i="14"/>
  <c r="G88" i="14"/>
  <c r="D89" i="14"/>
  <c r="E89" i="14"/>
  <c r="F89" i="14"/>
  <c r="G89" i="14"/>
  <c r="D90" i="14"/>
  <c r="E90" i="14"/>
  <c r="F90" i="14"/>
  <c r="G90" i="14"/>
  <c r="D91" i="14"/>
  <c r="E91" i="14"/>
  <c r="F91" i="14"/>
  <c r="G91" i="14"/>
  <c r="D92" i="14"/>
  <c r="E92" i="14"/>
  <c r="F92" i="14"/>
  <c r="G92" i="14"/>
  <c r="D93" i="14"/>
  <c r="E93" i="14"/>
  <c r="F93" i="14"/>
  <c r="G93" i="14"/>
  <c r="D94" i="14"/>
  <c r="E94" i="14"/>
  <c r="F94" i="14"/>
  <c r="G94" i="14"/>
  <c r="D95" i="14"/>
  <c r="E95" i="14"/>
  <c r="F95" i="14"/>
  <c r="G95" i="14"/>
  <c r="D96" i="14"/>
  <c r="E96" i="14"/>
  <c r="F96" i="14"/>
  <c r="G96" i="14"/>
  <c r="D97" i="14"/>
  <c r="E97" i="14"/>
  <c r="F97" i="14"/>
  <c r="G97" i="14"/>
  <c r="D98" i="14"/>
  <c r="E98" i="14"/>
  <c r="F98" i="14"/>
  <c r="G98" i="14"/>
  <c r="D99" i="14"/>
  <c r="E99" i="14"/>
  <c r="F99" i="14"/>
  <c r="G99" i="14"/>
  <c r="D100" i="14"/>
  <c r="E100" i="14"/>
  <c r="F100" i="14"/>
  <c r="G100" i="14"/>
  <c r="Z3" i="31" l="1"/>
  <c r="Z4" i="31" s="1"/>
  <c r="Z6" i="31" l="1"/>
  <c r="C9" i="1" l="1"/>
  <c r="K16" i="28"/>
  <c r="J16" i="28"/>
  <c r="I16" i="28"/>
  <c r="H16" i="28"/>
  <c r="G16" i="28"/>
  <c r="F16" i="28"/>
  <c r="E16" i="28"/>
  <c r="D16" i="28"/>
  <c r="K15" i="28"/>
  <c r="J15" i="28"/>
  <c r="I15" i="28"/>
  <c r="H15" i="28"/>
  <c r="G15" i="28"/>
  <c r="F15" i="28"/>
  <c r="E15" i="28"/>
  <c r="D15" i="28"/>
  <c r="K14" i="28"/>
  <c r="J14" i="28"/>
  <c r="I14" i="28"/>
  <c r="H14" i="28"/>
  <c r="G14" i="28"/>
  <c r="F14" i="28"/>
  <c r="E14" i="28"/>
  <c r="D14" i="28"/>
  <c r="K13" i="28"/>
  <c r="J13" i="28"/>
  <c r="I13" i="28"/>
  <c r="H13" i="28"/>
  <c r="G13" i="28"/>
  <c r="F13" i="28"/>
  <c r="E13" i="28"/>
  <c r="D13" i="28"/>
  <c r="K12" i="28"/>
  <c r="J12" i="28"/>
  <c r="I12" i="28"/>
  <c r="H12" i="28"/>
  <c r="G12" i="28"/>
  <c r="F12" i="28"/>
  <c r="E12" i="28"/>
  <c r="D12" i="28"/>
  <c r="K11" i="28"/>
  <c r="J11" i="28"/>
  <c r="I11" i="28"/>
  <c r="H11" i="28"/>
  <c r="G11" i="28"/>
  <c r="F11" i="28"/>
  <c r="E11" i="28"/>
  <c r="D11" i="28"/>
  <c r="K10" i="28"/>
  <c r="J10" i="28"/>
  <c r="I10" i="28"/>
  <c r="H10" i="28"/>
  <c r="G10" i="28"/>
  <c r="F10" i="28"/>
  <c r="E10" i="28"/>
  <c r="D10" i="28"/>
  <c r="K9" i="28"/>
  <c r="J9" i="28"/>
  <c r="I9" i="28"/>
  <c r="H9" i="28"/>
  <c r="G9" i="28"/>
  <c r="F9" i="28"/>
  <c r="E9" i="28"/>
  <c r="D9" i="28"/>
  <c r="K8" i="28"/>
  <c r="J8" i="28"/>
  <c r="I8" i="28"/>
  <c r="H8" i="28"/>
  <c r="G8" i="28"/>
  <c r="F8" i="28"/>
  <c r="E8" i="28"/>
  <c r="D8" i="28"/>
  <c r="K7" i="28"/>
  <c r="J7" i="28"/>
  <c r="I7" i="28"/>
  <c r="H7" i="28"/>
  <c r="G7" i="28"/>
  <c r="F7" i="28"/>
  <c r="E7" i="28"/>
  <c r="D7" i="28"/>
  <c r="K6" i="28"/>
  <c r="J6" i="28"/>
  <c r="I6" i="28"/>
  <c r="H6" i="28"/>
  <c r="G6" i="28"/>
  <c r="F6" i="28"/>
  <c r="E6" i="28"/>
  <c r="D6" i="28"/>
  <c r="K5" i="28"/>
  <c r="J5" i="28"/>
  <c r="I5" i="28"/>
  <c r="H5" i="28"/>
  <c r="G5" i="28"/>
  <c r="F5" i="28"/>
  <c r="E5" i="28"/>
  <c r="D5" i="28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AI13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AI12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AI11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AI10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AI9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AI8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AI7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AI6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B6" i="20"/>
  <c r="B7" i="20" s="1"/>
  <c r="B8" i="20" s="1"/>
  <c r="B9" i="20" s="1"/>
  <c r="B10" i="20" s="1"/>
  <c r="B11" i="20" s="1"/>
  <c r="B12" i="20" s="1"/>
  <c r="B13" i="20" s="1"/>
  <c r="B14" i="20" s="1"/>
  <c r="B15" i="20" s="1"/>
  <c r="B16" i="20" s="1"/>
  <c r="AI5" i="20"/>
  <c r="AH5" i="20"/>
  <c r="AG5" i="20"/>
  <c r="AF5" i="20"/>
  <c r="AE5" i="20"/>
  <c r="AD5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D9" i="1" l="1"/>
</calcChain>
</file>

<file path=xl/sharedStrings.xml><?xml version="1.0" encoding="utf-8"?>
<sst xmlns="http://schemas.openxmlformats.org/spreadsheetml/2006/main" count="2050" uniqueCount="602">
  <si>
    <t>Step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</si>
  <si>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</si>
  <si>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</si>
  <si>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</si>
  <si>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</si>
  <si>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</si>
  <si>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</si>
  <si>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</si>
  <si>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</si>
  <si>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</si>
  <si>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</si>
  <si>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</si>
  <si>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</si>
  <si>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</si>
  <si>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</si>
  <si>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</si>
  <si>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</si>
  <si>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</si>
  <si>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</si>
  <si>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</si>
  <si>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</si>
  <si>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</si>
  <si>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</si>
  <si>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</si>
  <si>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</si>
  <si>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</si>
  <si>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</si>
  <si>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</si>
  <si>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</si>
  <si>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</si>
  <si>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</si>
  <si>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</si>
  <si>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</si>
  <si>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</si>
  <si>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</si>
  <si>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</si>
  <si>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</si>
  <si>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</si>
  <si>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</si>
  <si>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</si>
  <si>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</si>
  <si>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</si>
  <si>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</si>
  <si>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</si>
  <si>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</si>
  <si>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</si>
  <si>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</si>
  <si>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</si>
  <si>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</si>
  <si>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</si>
  <si>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</si>
  <si>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</si>
  <si>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</si>
  <si>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</si>
  <si>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</si>
  <si>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</si>
  <si>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</si>
  <si>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</si>
  <si>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</si>
  <si>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</si>
  <si>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</si>
  <si>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</si>
  <si>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</si>
  <si>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</si>
  <si>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</si>
  <si>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</si>
  <si>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</si>
  <si>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</si>
  <si>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</si>
  <si>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</si>
  <si>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</si>
  <si>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</si>
  <si>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</si>
  <si>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</si>
  <si>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</si>
  <si>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</si>
  <si>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</si>
  <si>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</si>
  <si>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</si>
  <si>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</si>
  <si>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</si>
  <si>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</si>
  <si>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</si>
  <si>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</si>
  <si>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</si>
  <si>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</si>
  <si>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</si>
  <si>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</si>
  <si>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</si>
  <si>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</si>
  <si>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</si>
  <si>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</si>
  <si>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</si>
  <si>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</si>
  <si>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</si>
  <si>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</si>
  <si>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</si>
  <si>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Position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</si>
  <si>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</si>
  <si>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</si>
  <si>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</si>
  <si>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</si>
  <si>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</si>
  <si>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</si>
  <si>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</si>
  <si>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</si>
  <si>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</si>
  <si>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</si>
  <si>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</si>
  <si>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</si>
  <si>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</si>
  <si>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</si>
  <si>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</si>
  <si>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</si>
  <si>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</si>
  <si>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</si>
  <si>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</si>
  <si>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</si>
  <si>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</si>
  <si>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</si>
  <si>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</si>
  <si>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</si>
  <si>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</si>
  <si>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</si>
  <si>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</si>
  <si>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</si>
  <si>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</si>
  <si>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</si>
  <si>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</si>
  <si>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</si>
  <si>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</si>
  <si>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</si>
  <si>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</si>
  <si>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</si>
  <si>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</si>
  <si>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</si>
  <si>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</si>
  <si>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</si>
  <si>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</si>
  <si>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</si>
  <si>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</si>
  <si>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</si>
  <si>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</si>
  <si>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</si>
  <si>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</si>
  <si>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</si>
  <si>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</si>
  <si>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</si>
  <si>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</si>
  <si>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</si>
  <si>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</si>
  <si>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</si>
  <si>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</si>
  <si>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</si>
  <si>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</si>
  <si>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</si>
  <si>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</si>
  <si>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</si>
  <si>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</si>
  <si>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</si>
  <si>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</si>
  <si>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</si>
  <si>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</si>
  <si>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</si>
  <si>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</si>
  <si>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</si>
  <si>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</si>
  <si>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</si>
  <si>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</si>
  <si>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</si>
  <si>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</si>
  <si>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</si>
  <si>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</si>
  <si>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</si>
  <si>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</si>
  <si>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</si>
  <si>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</si>
  <si>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</si>
  <si>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</si>
  <si>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</si>
  <si>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</si>
  <si>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</si>
  <si>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</si>
  <si>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</si>
  <si>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</si>
  <si>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</si>
  <si>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</si>
  <si>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</si>
  <si>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</si>
  <si>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</si>
  <si>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</si>
  <si>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</si>
  <si>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</si>
  <si>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</si>
  <si>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I01</t>
  </si>
  <si>
    <t>I02</t>
  </si>
  <si>
    <t>I03</t>
  </si>
  <si>
    <t>I04</t>
  </si>
  <si>
    <t>I05</t>
  </si>
  <si>
    <t>I06</t>
  </si>
  <si>
    <t>I07</t>
  </si>
  <si>
    <t>I08</t>
  </si>
  <si>
    <t>I09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</si>
  <si>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</si>
  <si>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</si>
  <si>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</si>
  <si>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</si>
  <si>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</si>
  <si>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</si>
  <si>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</si>
  <si>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</si>
  <si>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</si>
  <si>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</si>
  <si>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</si>
  <si>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I21</t>
  </si>
  <si>
    <t>I22</t>
  </si>
  <si>
    <t>I23</t>
  </si>
  <si>
    <t>I24</t>
  </si>
  <si>
    <t>J01</t>
  </si>
  <si>
    <t>J02</t>
  </si>
  <si>
    <t>J03</t>
  </si>
  <si>
    <t>J04</t>
  </si>
  <si>
    <t>J05</t>
  </si>
  <si>
    <t>J06</t>
  </si>
  <si>
    <t>J07</t>
  </si>
  <si>
    <t>J08</t>
  </si>
  <si>
    <t>J09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</si>
  <si>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</si>
  <si>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</si>
  <si>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</si>
  <si>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</si>
  <si>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</si>
  <si>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</si>
  <si>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</si>
  <si>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</si>
  <si>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</si>
  <si>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</si>
  <si>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</si>
  <si>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</si>
  <si>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</si>
  <si>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</si>
  <si>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J24</t>
  </si>
  <si>
    <t>K01</t>
  </si>
  <si>
    <t>K02</t>
  </si>
  <si>
    <t>K03</t>
  </si>
  <si>
    <t>K04</t>
  </si>
  <si>
    <t>K05</t>
  </si>
  <si>
    <t>K06</t>
  </si>
  <si>
    <t>K07</t>
  </si>
  <si>
    <t>K08</t>
  </si>
  <si>
    <t>K09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</si>
  <si>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</si>
  <si>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</si>
  <si>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</si>
  <si>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</si>
  <si>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</si>
  <si>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</si>
  <si>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</si>
  <si>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</si>
  <si>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</si>
  <si>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</si>
  <si>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</si>
  <si>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</si>
  <si>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</si>
  <si>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K23</t>
  </si>
  <si>
    <t>K24</t>
  </si>
  <si>
    <t>L01</t>
  </si>
  <si>
    <t>L02</t>
  </si>
  <si>
    <t>L03</t>
  </si>
  <si>
    <t>L04</t>
  </si>
  <si>
    <t>L05</t>
  </si>
  <si>
    <t>L06</t>
  </si>
  <si>
    <t>L07</t>
  </si>
  <si>
    <t>L08</t>
  </si>
  <si>
    <t>L09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</si>
  <si>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</si>
  <si>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</si>
  <si>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</si>
  <si>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</si>
  <si>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</si>
  <si>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</si>
  <si>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</si>
  <si>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</si>
  <si>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</si>
  <si>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</si>
  <si>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</si>
  <si>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</si>
  <si>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</si>
  <si>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</si>
  <si>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</si>
  <si>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</si>
  <si>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</si>
  <si>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</si>
  <si>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</si>
  <si>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</si>
  <si>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</si>
  <si>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</si>
  <si>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</si>
  <si>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</si>
  <si>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</si>
  <si>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</si>
  <si>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</si>
  <si>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</si>
  <si>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</si>
  <si>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</si>
  <si>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</si>
  <si>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</si>
  <si>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</si>
  <si>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</si>
  <si>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</si>
  <si>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</si>
  <si>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</si>
  <si>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</si>
  <si>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</si>
  <si>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N01</t>
  </si>
  <si>
    <t>N02</t>
  </si>
  <si>
    <t>N03</t>
  </si>
  <si>
    <t>N04</t>
  </si>
  <si>
    <t>N05</t>
  </si>
  <si>
    <t>N06</t>
  </si>
  <si>
    <t>N07</t>
  </si>
  <si>
    <t>N08</t>
  </si>
  <si>
    <t>N09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</si>
  <si>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</si>
  <si>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</si>
  <si>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</si>
  <si>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</si>
  <si>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</si>
  <si>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</si>
  <si>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</si>
  <si>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</si>
  <si>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</si>
  <si>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</si>
  <si>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</si>
  <si>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</si>
  <si>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</si>
  <si>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</si>
  <si>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N24</t>
  </si>
  <si>
    <t>O01</t>
  </si>
  <si>
    <t>O02</t>
  </si>
  <si>
    <t>O03</t>
  </si>
  <si>
    <t>O04</t>
  </si>
  <si>
    <t>O05</t>
  </si>
  <si>
    <t>O06</t>
  </si>
  <si>
    <t>O07</t>
  </si>
  <si>
    <t>O08</t>
  </si>
  <si>
    <t>O09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</si>
  <si>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</si>
  <si>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</si>
  <si>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</si>
  <si>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</si>
  <si>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</si>
  <si>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</si>
  <si>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</si>
  <si>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</si>
  <si>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</si>
  <si>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</si>
  <si>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</si>
  <si>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</si>
  <si>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</si>
  <si>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</si>
  <si>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</si>
  <si>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</si>
  <si>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</si>
  <si>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</si>
  <si>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</si>
  <si>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</si>
  <si>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</si>
  <si>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</si>
  <si>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</si>
  <si>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</si>
  <si>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</si>
  <si>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</si>
  <si>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</si>
  <si>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</si>
  <si>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</si>
  <si>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</si>
  <si>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</si>
  <si>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</si>
  <si>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</si>
  <si>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</si>
  <si>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</si>
  <si>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</si>
  <si>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</si>
  <si>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</si>
  <si>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</si>
  <si>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Sample 1</t>
  </si>
  <si>
    <t>Sample 2</t>
  </si>
  <si>
    <t>Sample 3</t>
  </si>
  <si>
    <t>Sample 4</t>
  </si>
  <si>
    <t>Question</t>
  </si>
  <si>
    <t>384-Well Format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</si>
  <si>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</si>
  <si>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</si>
  <si>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</si>
  <si>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</si>
  <si>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</si>
  <si>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</si>
  <si>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</si>
  <si>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</si>
  <si>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</si>
  <si>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</si>
  <si>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</si>
  <si>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</si>
  <si>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</si>
  <si>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</si>
  <si>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</si>
  <si>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</si>
  <si>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</si>
  <si>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</si>
  <si>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</si>
  <si>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</si>
  <si>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</si>
  <si>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</si>
  <si>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</si>
  <si>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</si>
  <si>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</si>
  <si>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</si>
  <si>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</si>
  <si>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</si>
  <si>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96.12X8</t>
  </si>
  <si>
    <t>96.24X4</t>
  </si>
  <si>
    <t>96.48X2</t>
  </si>
  <si>
    <t>384.12X32</t>
  </si>
  <si>
    <t>384.24X16</t>
  </si>
  <si>
    <t>384.48X8</t>
  </si>
  <si>
    <t>384.96X4</t>
  </si>
  <si>
    <t>Product</t>
  </si>
  <si>
    <t>PC</t>
  </si>
  <si>
    <t>AB</t>
  </si>
  <si>
    <t>AA</t>
  </si>
  <si>
    <t>AC</t>
  </si>
  <si>
    <t>BC</t>
  </si>
  <si>
    <t>BE</t>
  </si>
  <si>
    <t>BG</t>
  </si>
  <si>
    <t>CD</t>
  </si>
  <si>
    <t>CF</t>
  </si>
  <si>
    <t>CH</t>
  </si>
  <si>
    <t>CJ</t>
  </si>
  <si>
    <t>RT</t>
  </si>
  <si>
    <t>RT_Code</t>
  </si>
  <si>
    <t>AA_Code</t>
  </si>
  <si>
    <t>AB_Code</t>
  </si>
  <si>
    <t>AC_Code</t>
  </si>
  <si>
    <t>DC</t>
  </si>
  <si>
    <t>DE</t>
  </si>
  <si>
    <t>DG</t>
  </si>
  <si>
    <t>AA_Layout</t>
  </si>
  <si>
    <t>AB_Layout</t>
  </si>
  <si>
    <t>AC_Layout</t>
  </si>
  <si>
    <t>Plate match</t>
  </si>
  <si>
    <t>Index</t>
  </si>
  <si>
    <t>Tech row</t>
  </si>
  <si>
    <t>Complete</t>
  </si>
  <si>
    <t>Data File</t>
  </si>
  <si>
    <t>96-Well Plate</t>
  </si>
  <si>
    <t>384-Well Plate</t>
  </si>
  <si>
    <t>Which PCR Array technology are you using?</t>
  </si>
  <si>
    <t>What is the layout of your Custom PCR Array?</t>
  </si>
  <si>
    <t>Which PCR Array plate format are you using?</t>
  </si>
  <si>
    <t>Click hyperlink to navigate to the correct worksheet.</t>
  </si>
  <si>
    <t>Rotor-Disc 100</t>
  </si>
  <si>
    <t>12 assays x 8 samples</t>
  </si>
  <si>
    <t>12 assays x 32 samples</t>
  </si>
  <si>
    <t>24 assays x 4 samples</t>
  </si>
  <si>
    <t>24 assays x 16 samples</t>
  </si>
  <si>
    <t>48 assays x 2 samples </t>
  </si>
  <si>
    <t>48 assays x 8 samples</t>
  </si>
  <si>
    <t>96 assays x 4 samples</t>
  </si>
  <si>
    <t>Instructions to Dissect 96-Well or Rotor-Disc 100 Formatted Data from 48 Assay x 2 Sample Custom PCR Arrays</t>
  </si>
  <si>
    <t>Assay #</t>
  </si>
  <si>
    <t>48-Assay Format Equivalent</t>
  </si>
  <si>
    <t>Instructions to Dissect 96-Well or Rotor-Disc 100 Formatted Data from 24 Assay x 4 Sample Custom PCR Arrays</t>
  </si>
  <si>
    <t>24-Assay Format Equivalent</t>
  </si>
  <si>
    <t>Instructions to Dissect 96-Well or Rotor-Disc 100 Formatted Data from 12 Assay x 8 Sample Custom PCR Arrays</t>
  </si>
  <si>
    <t>12-Assay Format Equivalent</t>
  </si>
  <si>
    <t>Instructions to Dissect 384-Well Formatted Data from 96 Assay x 4 Sample Custom PCR Arrays</t>
  </si>
  <si>
    <t>96-Assay Format Equivalent</t>
  </si>
  <si>
    <t>Instructions to Dissect 384-Well Formatted Data from 48 Assay x 8 Sample Custom PCR Arrays</t>
  </si>
  <si>
    <t>Instructions to Dissect 384-Well Formatted Data from 24 Assay x 16 Sample Custom PCR Arrays</t>
  </si>
  <si>
    <t>Instructions to Dissect 384-Well Formatted Data from 12 Assay x 32 Sample Custom PCR Arrays</t>
  </si>
  <si>
    <t>Assay Catalog #</t>
  </si>
  <si>
    <t>96-Well Plate /
Rotor-Disc 100 Format</t>
  </si>
  <si>
    <t>Position / Well #</t>
  </si>
  <si>
    <t>A10 / 10</t>
  </si>
  <si>
    <t>A11 / 11</t>
  </si>
  <si>
    <t>A12 / 12</t>
  </si>
  <si>
    <t>B01 / 13</t>
  </si>
  <si>
    <t>B02 / 14</t>
  </si>
  <si>
    <t>B03 / 15</t>
  </si>
  <si>
    <t>B04 / 16</t>
  </si>
  <si>
    <t>B05 / 17</t>
  </si>
  <si>
    <t>B06 / 18</t>
  </si>
  <si>
    <t>B07 / 19</t>
  </si>
  <si>
    <t>B08 / 20</t>
  </si>
  <si>
    <t>B09 / 21</t>
  </si>
  <si>
    <t>B10 / 22</t>
  </si>
  <si>
    <t>B11 / 23</t>
  </si>
  <si>
    <t>B12 / 24</t>
  </si>
  <si>
    <t>C01 / 25</t>
  </si>
  <si>
    <t>C02 / 26</t>
  </si>
  <si>
    <t>C03 / 27</t>
  </si>
  <si>
    <t>C04 / 28</t>
  </si>
  <si>
    <t>C05 / 29</t>
  </si>
  <si>
    <t>C06 / 30</t>
  </si>
  <si>
    <t>C07 / 31</t>
  </si>
  <si>
    <t>C08 / 32</t>
  </si>
  <si>
    <t>C09 / 33</t>
  </si>
  <si>
    <t>C10 / 34</t>
  </si>
  <si>
    <t>C11 / 35</t>
  </si>
  <si>
    <t>C12 / 36</t>
  </si>
  <si>
    <t>D01 / 37</t>
  </si>
  <si>
    <t>D02 / 38</t>
  </si>
  <si>
    <t>D03 / 39</t>
  </si>
  <si>
    <t>D04 / 40</t>
  </si>
  <si>
    <t>D05 / 41</t>
  </si>
  <si>
    <t>D06 / 42</t>
  </si>
  <si>
    <t>D07 / 43</t>
  </si>
  <si>
    <t>D08 / 44</t>
  </si>
  <si>
    <t>D09 / 45</t>
  </si>
  <si>
    <t>D10 / 46</t>
  </si>
  <si>
    <t>D11 / 47</t>
  </si>
  <si>
    <t>D12 / 48</t>
  </si>
  <si>
    <t>E01 / 49</t>
  </si>
  <si>
    <t>E02 / 50</t>
  </si>
  <si>
    <t>E03 / 51</t>
  </si>
  <si>
    <t>E04 / 52</t>
  </si>
  <si>
    <t>E05 / 53</t>
  </si>
  <si>
    <t>E06 / 54</t>
  </si>
  <si>
    <t>E07 / 55</t>
  </si>
  <si>
    <t>E08 / 56</t>
  </si>
  <si>
    <t>E09 / 57</t>
  </si>
  <si>
    <t>E10 / 58</t>
  </si>
  <si>
    <t>E11 / 59</t>
  </si>
  <si>
    <t>E12 / 60</t>
  </si>
  <si>
    <t>F01 / 61</t>
  </si>
  <si>
    <t>F02 / 62</t>
  </si>
  <si>
    <t>F03 / 63</t>
  </si>
  <si>
    <t>F04 / 64</t>
  </si>
  <si>
    <t>F05 / 65</t>
  </si>
  <si>
    <t>F06 / 66</t>
  </si>
  <si>
    <t>F07 / 67</t>
  </si>
  <si>
    <t>F08 / 68</t>
  </si>
  <si>
    <t>F09 / 69</t>
  </si>
  <si>
    <t>F10 / 70</t>
  </si>
  <si>
    <t>F11 / 71</t>
  </si>
  <si>
    <t>F12 / 72</t>
  </si>
  <si>
    <t>G01 / 73</t>
  </si>
  <si>
    <t>G02 / 74</t>
  </si>
  <si>
    <t>G03 / 75</t>
  </si>
  <si>
    <t>G04 / 76</t>
  </si>
  <si>
    <t>G05 / 77</t>
  </si>
  <si>
    <t>G06 / 78</t>
  </si>
  <si>
    <t>G07 / 79</t>
  </si>
  <si>
    <t>G08 / 80</t>
  </si>
  <si>
    <t>G09 / 81</t>
  </si>
  <si>
    <t>G10 / 82</t>
  </si>
  <si>
    <t>G11 / 83</t>
  </si>
  <si>
    <t>G12 / 84</t>
  </si>
  <si>
    <t>H01 / 85</t>
  </si>
  <si>
    <t>H02 / 86</t>
  </si>
  <si>
    <t>H03 / 87</t>
  </si>
  <si>
    <t>H04 / 88</t>
  </si>
  <si>
    <t>H05 / 89</t>
  </si>
  <si>
    <t>H06 / 90</t>
  </si>
  <si>
    <t>H07 / 91</t>
  </si>
  <si>
    <t>H08 / 92</t>
  </si>
  <si>
    <t>H09 / 93</t>
  </si>
  <si>
    <t>H10 / 94</t>
  </si>
  <si>
    <t>H11 / 95</t>
  </si>
  <si>
    <t>H12 / 96</t>
  </si>
  <si>
    <t>A01 /  1</t>
  </si>
  <si>
    <t>A02 /  2</t>
  </si>
  <si>
    <t>A03 /  3</t>
  </si>
  <si>
    <t>A04 /  4</t>
  </si>
  <si>
    <t>A05 /  5</t>
  </si>
  <si>
    <t>A06 /  6</t>
  </si>
  <si>
    <t>A07 /  7</t>
  </si>
  <si>
    <t>A08 /  8</t>
  </si>
  <si>
    <t>A09 /  9</t>
  </si>
  <si>
    <t>Custom Microbial PCR Arrays</t>
  </si>
  <si>
    <t/>
  </si>
  <si>
    <t>QIAGEN Microbial Custom PCR Array Data Analysis Patch</t>
  </si>
  <si>
    <t>NOTE: The Data Analysis Excel files require this patch to support Custom PCR Arrays characterizing mutliple samples with shorter gene lists on the same array.</t>
  </si>
  <si>
    <t>RT96-Well Plate12 assays x 8 samples</t>
  </si>
  <si>
    <t>RT96-Well Plate24 assays x 4 samples</t>
  </si>
  <si>
    <t>RT96-Well Plate48 assays x 2 samples </t>
  </si>
  <si>
    <t>RT384-Well Plate12 assays x 32 samples</t>
  </si>
  <si>
    <t>RT384-Well Plate24 assays x 16 samples</t>
  </si>
  <si>
    <t>RT384-Well Plate48 assays x 8 samples</t>
  </si>
  <si>
    <t>RT384-Well Plate96 assays x 4 samples</t>
  </si>
  <si>
    <t>RTRotor-Disc 10012 assays x 8 samples</t>
  </si>
  <si>
    <t>RTRotor-Disc 10024 assays x 4 samples</t>
  </si>
  <si>
    <t>RTRotor-Disc 10048 assays x 2 samples </t>
  </si>
  <si>
    <t>Custom Array Assay List</t>
  </si>
  <si>
    <r>
      <t>1. Copy the C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 xml:space="preserve"> values from the real-time PCR instrument run of the 96-well plate or Rotor-Disc 100 PCR Array Format.
2. Paste those values into the yellow cells starting at Cell A5.
The patch automatically converts the 96-well or Rotor-Disc 100 formatted data into 2 sets of 48-assay lists (Columns D-E) with each list representing each of the 2 different samples.
3. For convenience, copy the Assay Catalog # from your Custom PCR Array and paste into the yellow cells starting at C5.
4. Copy each of the 48-assay data sets into the appropriate cells of correct Data Analysis Excel file.
5. Repeat process for each PCR Array run needed for the complete biological experiment.</t>
    </r>
  </si>
  <si>
    <r>
      <t>1. Copy the C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 xml:space="preserve"> values from the real-time PCR instrument run of the 96-well plate or Rotor-Disc 100 PCR Array Format.
2. Paste those values into the yellow cells starting at Cell A5.
The patch automatically converts the 96-well or Rotor-Disc 100 formatted data into 4 sets of 24-assay lists (Columns D-G) with each list representing each of the 4 different samples.
3. For convenience, copy the Assay Catalog # from your Custom PCR Array and paste into the yellow cells starting at C5.
4. Copy each of the 24-assay data sets into the appropriate cells of correct Data Analysis Excel file.
5. Repeat process for each PCR Array run needed for the complete biological experiment.</t>
    </r>
  </si>
  <si>
    <t>1. Copy the CT values from the real-time PCR instrument run of the 96-well plate or Rotor-Disc 100 PCR Array Format.
2. Paste those values into the yellow cells starting at Cell A5.
The patch automatically converts the 96-well or Rotor-Disc 100 formatted data into 8 sets of 12-assay lists (Columns D-K) with each list representing each of the 8 different samples.
3. For convenience, copy the Assay Catalog # from your Custom PCR Array and paste into the yellow cells starting at C5.
4. Copy each of the 12-assay data sets into the appropriate cells of correct Data Analysis Excel file.
5. Repeat process for each PCR Array run needed for the complete biological experiment.</t>
  </si>
  <si>
    <r>
      <t>1. Copy the C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 xml:space="preserve"> values from the real-time PCR instrument run of the 384-well plate PCR Array Format.
2. Paste those values into the yellow cells starting at Cell A5.
The patch automatically converts the 384-well formatted data into 8 sets of 48-assay lists (Columns D-K) with each list representing one of the 8 different samples.
3. For convenience, copy the Assay Catalog # from your Custom PCR Array and paste into the yellow cells starting at C5.
4. Copy each of the 48-assay data sets into the appropriate cells of correct Data Analysis Excel file.
5. Repeat process for each PCR Array run needed for the complete biological experiment.</t>
    </r>
  </si>
  <si>
    <r>
      <t>1. Copy the C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 xml:space="preserve"> values from the real-time PCR instrument run of the 384-well plate PCR Array Format.
2. Paste those values into the yellow cells starting at Cell A5.
The patch automatically converts the 384-well formatted data into 4 sets of 96-assay lists (Columns D-G) with each list representing one of the 4 different samples.
3. For convenience, copy the Assay Catalog # from your Custom PCR Array and paste into the yellow cells starting at C5.
4. Copy each of the 96-assay data sets into the appropriate cells of correct Data Analysis Excel file.
5. Repeat process for each PCR Array run needed for the complete biological experiment.</t>
    </r>
  </si>
  <si>
    <r>
      <t>1. Copy the C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 xml:space="preserve"> values from the real-time PCR instrument run of the 384-well plate PCR Array Format.
2. Paste those values into the yellow cells starting at Cell A5.
The patch automatically converts the 384-well formatted data into 16 sets of 24-assay lists (Columns D-S) with each list representing one of the 16 different samples.
3. For convenience, copy the Assay Catalog # from your Custom PCR Array and paste into the yellow cells starting at C5.
4. Copy each of the 24-assay data sets into the appropriate cells of correct Data Analysis Excel file.
5. Repeat process for each PCR Array run needed for the complete biological experiment.</t>
    </r>
  </si>
  <si>
    <r>
      <t>1. Copy the C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 xml:space="preserve"> values from the real-time PCR instrument run of the 384-well plate PCR Array Format.
2. Paste those values into the yellow cells starting at Cell A5.
The patch automatically converts the 384-well formatted data into 32 sets of 12-assay lists (Columns D-S) with each list representing one of the 32 different samples.
3. For convenience, copy the Assay Catalog # from your Custom PCR Array and paste into the yellow cells starting at C5.
4. Copy each of the 12-assay data sets into the appropriate cells of correct Data Analysis Excel file.
5. Repeat process for each PCR Array run needed for the complete biological experiment.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</si>
</sst>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vertAlign val="subscript"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14" fillId="0" borderId="0"/>
    <xf numFmtId="0" fontId="2" fillId="0" borderId="0"/>
    <xf numFmtId="0" fontId="2" fillId="0" borderId="0"/>
  </cellStyleXfs>
  <cellXfs count="160">
    <xf numFmtId="0" fontId="0" fillId="0" borderId="0" xfId="0"/>
    <xf numFmtId="0" fontId="2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0" xfId="1" quotePrefix="1" applyBorder="1" applyAlignment="1">
      <alignment horizontal="center" vertical="center"/>
    </xf>
    <xf numFmtId="0" fontId="2" fillId="0" borderId="0" xfId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/>
    <xf numFmtId="0" fontId="3" fillId="3" borderId="14" xfId="1" applyFont="1" applyFill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2" applyAlignment="1">
      <alignment horizontal="center" vertical="center"/>
    </xf>
    <xf numFmtId="0" fontId="11" fillId="0" borderId="0" xfId="0" applyFont="1" applyFill="1" applyAlignment="1">
      <alignment vertical="center"/>
    </xf>
    <xf numFmtId="0" fontId="5" fillId="0" borderId="0" xfId="2" applyFill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0" xfId="1" quotePrefix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3" fillId="3" borderId="15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13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  <xf numFmtId="0" fontId="3" fillId="3" borderId="21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left" vertical="center" wrapText="1"/>
    </xf>
    <xf numFmtId="0" fontId="2" fillId="3" borderId="5" xfId="1" applyFont="1" applyFill="1" applyBorder="1" applyAlignment="1">
      <alignment horizontal="left" vertical="center" wrapText="1"/>
    </xf>
    <xf numFmtId="0" fontId="3" fillId="3" borderId="16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3" borderId="29" xfId="1" applyFont="1" applyFill="1" applyBorder="1" applyAlignment="1">
      <alignment horizontal="center" vertical="center"/>
    </xf>
    <xf numFmtId="0" fontId="3" fillId="3" borderId="27" xfId="1" applyFont="1" applyFill="1" applyBorder="1" applyAlignment="1">
      <alignment horizontal="center" vertical="center"/>
    </xf>
    <xf numFmtId="0" fontId="3" fillId="3" borderId="28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Border="1" applyAlignment="1">
      <alignment horizontal="center"/>
    </xf>
    <xf numFmtId="0" fontId="15" fillId="0" borderId="18" xfId="0" applyFont="1" applyBorder="1" applyAlignment="1"/>
    <xf numFmtId="0" fontId="15" fillId="0" borderId="22" xfId="0" applyFont="1" applyBorder="1" applyAlignment="1"/>
    <xf numFmtId="0" fontId="16" fillId="0" borderId="0" xfId="2" applyFont="1" applyAlignment="1">
      <alignment horizontal="center" vertical="center"/>
    </xf>
    <xf numFmtId="0" fontId="15" fillId="0" borderId="5" xfId="0" applyFont="1" applyBorder="1" applyAlignment="1"/>
    <xf numFmtId="0" fontId="15" fillId="0" borderId="6" xfId="0" applyFont="1" applyBorder="1" applyAlignment="1"/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3" fillId="3" borderId="30" xfId="1" applyFont="1" applyFill="1" applyBorder="1" applyAlignment="1">
      <alignment horizontal="center" vertical="center" wrapText="1"/>
    </xf>
    <xf numFmtId="0" fontId="3" fillId="3" borderId="31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2" fillId="0" borderId="28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3" fillId="3" borderId="30" xfId="1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33" xfId="1" applyFont="1" applyFill="1" applyBorder="1" applyAlignment="1">
      <alignment horizontal="center" vertical="center"/>
    </xf>
    <xf numFmtId="0" fontId="2" fillId="2" borderId="2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2" borderId="32" xfId="1" applyFill="1" applyBorder="1" applyAlignment="1">
      <alignment horizontal="center" vertical="center"/>
    </xf>
    <xf numFmtId="0" fontId="2" fillId="2" borderId="31" xfId="1" applyFill="1" applyBorder="1" applyAlignment="1">
      <alignment horizontal="center" vertical="center"/>
    </xf>
    <xf numFmtId="0" fontId="2" fillId="2" borderId="10" xfId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left" vertical="center" wrapText="1"/>
    </xf>
  </cellXfs>
  <cellStyles count="6"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3 2" xfId="4" xr:uid="{00000000-0005-0000-0000-000004000000}"/>
    <cellStyle name="Normal 3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zoomScale="127" zoomScaleNormal="130" workbookViewId="0">
      <selection activeCell="C7" sqref="C7"/>
    </sheetView>
  </sheetViews>
  <sheetFormatPr defaultColWidth="9.1796875" defaultRowHeight="14.5" x14ac:dyDescent="0.35"/>
  <cols>
    <col min="1" max="1" width="10.7265625" style="23" customWidth="1"/>
    <col min="2" max="2" width="50.7265625" style="23" customWidth="1"/>
    <col min="3" max="3" width="40.7265625" style="24" customWidth="1"/>
    <col min="4" max="4" width="16.7265625" style="23" bestFit="1" customWidth="1"/>
    <col min="5" max="16384" width="9.1796875" style="23"/>
  </cols>
  <sheetData>
    <row r="1" spans="1:5" ht="15" customHeight="1" thickBot="1" x14ac:dyDescent="0.4">
      <c r="A1" s="82" t="s">
        <v>582</v>
      </c>
      <c r="B1" s="83"/>
      <c r="C1" s="84"/>
      <c r="D1" s="22"/>
      <c r="E1" s="22"/>
    </row>
    <row r="2" spans="1:5" ht="15" customHeight="1" x14ac:dyDescent="0.35"/>
    <row r="3" spans="1:5" ht="30" customHeight="1" x14ac:dyDescent="0.35">
      <c r="A3" s="85" t="s">
        <v>583</v>
      </c>
      <c r="B3" s="86"/>
      <c r="C3" s="86"/>
    </row>
    <row r="4" spans="1:5" ht="15" customHeight="1" x14ac:dyDescent="0.35"/>
    <row r="5" spans="1:5" ht="15" customHeight="1" thickBot="1" x14ac:dyDescent="0.4">
      <c r="A5" s="25" t="s">
        <v>0</v>
      </c>
      <c r="B5" s="26" t="s">
        <v>390</v>
      </c>
    </row>
    <row r="6" spans="1:5" ht="15" customHeight="1" thickBot="1" x14ac:dyDescent="0.4">
      <c r="A6" s="24">
        <v>1</v>
      </c>
      <c r="B6" s="23" t="s">
        <v>457</v>
      </c>
      <c r="C6" s="103" t="s">
        <v>580</v>
      </c>
    </row>
    <row r="7" spans="1:5" ht="15" customHeight="1" thickBot="1" x14ac:dyDescent="0.4">
      <c r="A7" s="24">
        <v>2</v>
      </c>
      <c r="B7" s="28" t="s">
        <v>459</v>
      </c>
      <c r="C7" s="27" t="s">
        <v>455</v>
      </c>
    </row>
    <row r="8" spans="1:5" ht="15" customHeight="1" thickBot="1" x14ac:dyDescent="0.4">
      <c r="A8" s="24">
        <v>3</v>
      </c>
      <c r="B8" s="28" t="s">
        <v>458</v>
      </c>
      <c r="C8" s="27" t="s">
        <v>462</v>
      </c>
    </row>
    <row r="9" spans="1:5" ht="15" customHeight="1" x14ac:dyDescent="0.35">
      <c r="A9" s="24">
        <v>4</v>
      </c>
      <c r="B9" s="23" t="s">
        <v>460</v>
      </c>
      <c r="C9" s="29" t="str">
        <f>HYPERLINK("[Microbial_Universal_Custom_PCR_Array_Patch.xlsx]"&amp;Options!Z6&amp;"!A5",Options!Z6)</f>
        <v>96.12X8</v>
      </c>
      <c r="D9" s="30" t="str">
        <f>Options!Z6</f>
        <v>96.12X8</v>
      </c>
    </row>
    <row r="10" spans="1:5" x14ac:dyDescent="0.35">
      <c r="A10" s="24"/>
      <c r="C10" s="31"/>
    </row>
    <row r="11" spans="1:5" x14ac:dyDescent="0.35">
      <c r="A11" s="24"/>
      <c r="C11" s="32"/>
    </row>
    <row r="15" spans="1:5" x14ac:dyDescent="0.35">
      <c r="C15" s="29"/>
    </row>
    <row r="16" spans="1:5" x14ac:dyDescent="0.35">
      <c r="C16" s="29"/>
    </row>
  </sheetData>
  <mergeCells count="2">
    <mergeCell ref="A1:C1"/>
    <mergeCell ref="A3:C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INDIRECT(Options!$Z$4)</xm:f>
          </x14:formula1>
          <xm:sqref>C8</xm:sqref>
        </x14:dataValidation>
        <x14:dataValidation type="list" allowBlank="1" showInputMessage="1" showErrorMessage="1" xr:uid="{00000000-0002-0000-0000-000002000000}">
          <x14:formula1>
            <xm:f>INDIRECT(Options!$Z$1)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7"/>
  <sheetViews>
    <sheetView zoomScaleNormal="100" workbookViewId="0"/>
  </sheetViews>
  <sheetFormatPr defaultColWidth="8.81640625" defaultRowHeight="9.5" x14ac:dyDescent="0.35"/>
  <cols>
    <col min="1" max="1" width="15.453125" style="43" bestFit="1" customWidth="1"/>
    <col min="2" max="2" width="3.7265625" style="43" bestFit="1" customWidth="1"/>
    <col min="3" max="3" width="1.453125" style="43" customWidth="1"/>
    <col min="4" max="4" width="8.1796875" style="43" bestFit="1" customWidth="1"/>
    <col min="5" max="5" width="5.36328125" style="43" bestFit="1" customWidth="1"/>
    <col min="6" max="6" width="1.453125" style="43" customWidth="1"/>
    <col min="7" max="7" width="11.54296875" style="43" bestFit="1" customWidth="1"/>
    <col min="8" max="8" width="5.453125" style="43" bestFit="1" customWidth="1"/>
    <col min="9" max="9" width="6.453125" style="43" bestFit="1" customWidth="1"/>
    <col min="10" max="10" width="11.90625" style="43" bestFit="1" customWidth="1"/>
    <col min="11" max="11" width="5.453125" style="43" bestFit="1" customWidth="1"/>
    <col min="12" max="12" width="6.453125" style="43" bestFit="1" customWidth="1"/>
    <col min="13" max="13" width="11.54296875" style="43" bestFit="1" customWidth="1"/>
    <col min="14" max="14" width="5.36328125" style="43" bestFit="1" customWidth="1"/>
    <col min="15" max="15" width="6.36328125" style="43" bestFit="1" customWidth="1"/>
    <col min="16" max="16" width="0.81640625" style="43" customWidth="1"/>
    <col min="17" max="17" width="2" style="43" bestFit="1" customWidth="1"/>
    <col min="18" max="18" width="7.54296875" style="43" bestFit="1" customWidth="1"/>
    <col min="19" max="19" width="8.1796875" style="43" bestFit="1" customWidth="1"/>
    <col min="20" max="20" width="8.453125" style="43" bestFit="1" customWidth="1"/>
    <col min="21" max="21" width="1" style="38" customWidth="1"/>
    <col min="22" max="22" width="21.08984375" style="43" bestFit="1" customWidth="1"/>
    <col min="23" max="23" width="10.453125" style="44" bestFit="1" customWidth="1"/>
    <col min="24" max="24" width="0.7265625" style="38" customWidth="1"/>
    <col min="25" max="25" width="6.90625" style="43" bestFit="1" customWidth="1"/>
    <col min="26" max="26" width="20.6328125" style="43" customWidth="1"/>
    <col min="27" max="16384" width="8.81640625" style="43"/>
  </cols>
  <sheetData>
    <row r="1" spans="1:26" ht="10" thickBot="1" x14ac:dyDescent="0.4">
      <c r="A1" s="33" t="s">
        <v>427</v>
      </c>
      <c r="B1" s="33" t="s">
        <v>428</v>
      </c>
      <c r="C1" s="34"/>
      <c r="D1" s="35" t="s">
        <v>439</v>
      </c>
      <c r="E1" s="33" t="s">
        <v>440</v>
      </c>
      <c r="F1" s="36"/>
      <c r="G1" s="33" t="s">
        <v>430</v>
      </c>
      <c r="H1" s="33" t="s">
        <v>441</v>
      </c>
      <c r="I1" s="33" t="s">
        <v>447</v>
      </c>
      <c r="J1" s="33" t="s">
        <v>429</v>
      </c>
      <c r="K1" s="33" t="s">
        <v>442</v>
      </c>
      <c r="L1" s="33" t="s">
        <v>448</v>
      </c>
      <c r="M1" s="35" t="s">
        <v>431</v>
      </c>
      <c r="N1" s="33" t="s">
        <v>443</v>
      </c>
      <c r="O1" s="33" t="s">
        <v>449</v>
      </c>
      <c r="P1" s="37"/>
      <c r="Q1" s="39"/>
      <c r="R1" s="40" t="s">
        <v>455</v>
      </c>
      <c r="S1" s="40" t="s">
        <v>456</v>
      </c>
      <c r="T1" s="41" t="s">
        <v>461</v>
      </c>
      <c r="Y1" s="45" t="s">
        <v>427</v>
      </c>
      <c r="Z1" s="42" t="str">
        <f>VLOOKUP(Data_Entry!C6,Options!A2:B2,2,0)</f>
        <v>RT</v>
      </c>
    </row>
    <row r="2" spans="1:26" ht="10" thickBot="1" x14ac:dyDescent="0.4">
      <c r="A2" s="104" t="s">
        <v>580</v>
      </c>
      <c r="B2" s="106" t="s">
        <v>439</v>
      </c>
      <c r="C2" s="48"/>
      <c r="D2" s="49" t="s">
        <v>455</v>
      </c>
      <c r="E2" s="50" t="s">
        <v>430</v>
      </c>
      <c r="F2" s="51"/>
      <c r="G2" s="46" t="s">
        <v>462</v>
      </c>
      <c r="H2" s="49" t="s">
        <v>432</v>
      </c>
      <c r="I2" s="47" t="s">
        <v>420</v>
      </c>
      <c r="J2" s="46" t="s">
        <v>463</v>
      </c>
      <c r="K2" s="49" t="s">
        <v>435</v>
      </c>
      <c r="L2" s="47" t="s">
        <v>423</v>
      </c>
      <c r="M2" s="49" t="s">
        <v>462</v>
      </c>
      <c r="N2" s="49" t="s">
        <v>444</v>
      </c>
      <c r="O2" s="47" t="s">
        <v>420</v>
      </c>
      <c r="P2" s="53"/>
      <c r="Q2" s="104" t="s">
        <v>439</v>
      </c>
      <c r="R2" s="105" t="s">
        <v>430</v>
      </c>
      <c r="S2" s="105" t="s">
        <v>429</v>
      </c>
      <c r="T2" s="106" t="s">
        <v>431</v>
      </c>
      <c r="V2" s="44" t="s">
        <v>584</v>
      </c>
      <c r="W2" s="44" t="s">
        <v>420</v>
      </c>
      <c r="Y2" s="45" t="s">
        <v>450</v>
      </c>
      <c r="Z2" s="42">
        <f>MATCH(Data_Entry!C7,Options!R1:T1,0)</f>
        <v>1</v>
      </c>
    </row>
    <row r="3" spans="1:26" x14ac:dyDescent="0.35">
      <c r="A3" s="49"/>
      <c r="B3" s="49"/>
      <c r="C3" s="48"/>
      <c r="D3" s="49" t="s">
        <v>456</v>
      </c>
      <c r="E3" s="47" t="s">
        <v>429</v>
      </c>
      <c r="F3" s="48"/>
      <c r="G3" s="46" t="s">
        <v>464</v>
      </c>
      <c r="H3" s="49" t="s">
        <v>433</v>
      </c>
      <c r="I3" s="47" t="s">
        <v>421</v>
      </c>
      <c r="J3" s="46" t="s">
        <v>465</v>
      </c>
      <c r="K3" s="49" t="s">
        <v>436</v>
      </c>
      <c r="L3" s="47" t="s">
        <v>424</v>
      </c>
      <c r="M3" s="49" t="s">
        <v>464</v>
      </c>
      <c r="N3" s="49" t="s">
        <v>445</v>
      </c>
      <c r="O3" s="47" t="s">
        <v>421</v>
      </c>
      <c r="P3" s="53"/>
      <c r="V3" s="44" t="s">
        <v>585</v>
      </c>
      <c r="W3" s="44" t="s">
        <v>421</v>
      </c>
      <c r="Y3" s="45" t="s">
        <v>452</v>
      </c>
      <c r="Z3" s="42">
        <f>MATCH(Z1,Q2:Q2,0)</f>
        <v>1</v>
      </c>
    </row>
    <row r="4" spans="1:26" ht="10" thickBot="1" x14ac:dyDescent="0.4">
      <c r="A4" s="46"/>
      <c r="B4" s="49"/>
      <c r="C4" s="48"/>
      <c r="D4" s="54" t="s">
        <v>461</v>
      </c>
      <c r="E4" s="55" t="s">
        <v>431</v>
      </c>
      <c r="F4" s="48"/>
      <c r="G4" s="56" t="s">
        <v>466</v>
      </c>
      <c r="H4" s="54" t="s">
        <v>434</v>
      </c>
      <c r="I4" s="55" t="s">
        <v>422</v>
      </c>
      <c r="J4" s="46" t="s">
        <v>467</v>
      </c>
      <c r="K4" s="49" t="s">
        <v>437</v>
      </c>
      <c r="L4" s="47" t="s">
        <v>425</v>
      </c>
      <c r="M4" s="56" t="s">
        <v>466</v>
      </c>
      <c r="N4" s="54" t="s">
        <v>446</v>
      </c>
      <c r="O4" s="55" t="s">
        <v>422</v>
      </c>
      <c r="P4" s="53"/>
      <c r="V4" s="44" t="s">
        <v>586</v>
      </c>
      <c r="W4" s="44" t="s">
        <v>422</v>
      </c>
      <c r="Y4" s="45" t="s">
        <v>451</v>
      </c>
      <c r="Z4" s="42" t="str">
        <f>INDEX(R2:T2,Z3,Z2)</f>
        <v>AA</v>
      </c>
    </row>
    <row r="5" spans="1:26" ht="10" thickBot="1" x14ac:dyDescent="0.4">
      <c r="A5" s="46"/>
      <c r="B5" s="49"/>
      <c r="C5" s="48"/>
      <c r="D5" s="49"/>
      <c r="E5" s="49"/>
      <c r="F5" s="48"/>
      <c r="G5" s="39"/>
      <c r="H5" s="52"/>
      <c r="I5" s="50"/>
      <c r="J5" s="54" t="s">
        <v>468</v>
      </c>
      <c r="K5" s="54" t="s">
        <v>438</v>
      </c>
      <c r="L5" s="55" t="s">
        <v>426</v>
      </c>
      <c r="M5" s="42"/>
      <c r="N5" s="42"/>
      <c r="O5" s="42"/>
      <c r="P5" s="53"/>
      <c r="V5" s="44"/>
      <c r="Y5" s="45" t="s">
        <v>453</v>
      </c>
      <c r="Z5" s="43" t="str">
        <f>CONCATENATE(Z1,Data_Entry!C7,Data_Entry!C8)</f>
        <v>RT96-Well Plate12 assays x 8 samples</v>
      </c>
    </row>
    <row r="6" spans="1:26" x14ac:dyDescent="0.35">
      <c r="A6" s="46"/>
      <c r="B6" s="49"/>
      <c r="C6" s="48"/>
      <c r="D6" s="57"/>
      <c r="E6" s="57"/>
      <c r="F6" s="58"/>
      <c r="G6" s="49"/>
      <c r="H6" s="49"/>
      <c r="I6" s="49"/>
      <c r="J6" s="42"/>
      <c r="K6" s="42"/>
      <c r="L6" s="42"/>
      <c r="M6" s="42"/>
      <c r="N6" s="42"/>
      <c r="O6" s="42"/>
      <c r="P6" s="53"/>
      <c r="V6" s="44" t="s">
        <v>587</v>
      </c>
      <c r="W6" s="44" t="s">
        <v>423</v>
      </c>
      <c r="Y6" s="45" t="s">
        <v>454</v>
      </c>
      <c r="Z6" s="43" t="str">
        <f>VLOOKUP(Z5,V2:W13,2,0)</f>
        <v>96.12X8</v>
      </c>
    </row>
    <row r="7" spans="1:26" x14ac:dyDescent="0.35">
      <c r="A7" s="42"/>
      <c r="B7" s="42"/>
      <c r="C7" s="48"/>
      <c r="D7" s="49"/>
      <c r="E7" s="49"/>
      <c r="F7" s="48"/>
      <c r="G7" s="49"/>
      <c r="H7" s="49"/>
      <c r="I7" s="49"/>
      <c r="J7" s="42"/>
      <c r="K7" s="42"/>
      <c r="L7" s="42"/>
      <c r="M7" s="42"/>
      <c r="N7" s="42"/>
      <c r="O7" s="42"/>
      <c r="P7" s="53"/>
      <c r="V7" s="44" t="s">
        <v>588</v>
      </c>
      <c r="W7" s="44" t="s">
        <v>424</v>
      </c>
      <c r="Y7" s="45"/>
    </row>
    <row r="8" spans="1:26" x14ac:dyDescent="0.35">
      <c r="B8" s="42"/>
      <c r="C8" s="48"/>
      <c r="D8" s="49"/>
      <c r="E8" s="49"/>
      <c r="F8" s="48"/>
      <c r="G8" s="49"/>
      <c r="H8" s="49"/>
      <c r="I8" s="49"/>
      <c r="J8" s="42"/>
      <c r="K8" s="42"/>
      <c r="L8" s="42"/>
      <c r="M8" s="42"/>
      <c r="N8" s="42"/>
      <c r="O8" s="42"/>
      <c r="P8" s="53"/>
      <c r="V8" s="44" t="s">
        <v>589</v>
      </c>
      <c r="W8" s="44" t="s">
        <v>425</v>
      </c>
    </row>
    <row r="9" spans="1:26" x14ac:dyDescent="0.35">
      <c r="B9" s="42"/>
      <c r="C9" s="48"/>
      <c r="D9" s="49"/>
      <c r="E9" s="49"/>
      <c r="F9" s="48"/>
      <c r="G9" s="49"/>
      <c r="H9" s="49"/>
      <c r="I9" s="49"/>
      <c r="J9" s="42"/>
      <c r="K9" s="42"/>
      <c r="L9" s="42"/>
      <c r="M9" s="42"/>
      <c r="N9" s="42"/>
      <c r="O9" s="42"/>
      <c r="P9" s="53"/>
      <c r="V9" s="44" t="s">
        <v>590</v>
      </c>
      <c r="W9" s="44" t="s">
        <v>426</v>
      </c>
    </row>
    <row r="10" spans="1:26" x14ac:dyDescent="0.35">
      <c r="B10" s="42"/>
      <c r="C10" s="53"/>
      <c r="D10" s="49"/>
      <c r="E10" s="49"/>
      <c r="F10" s="53"/>
      <c r="G10" s="49"/>
      <c r="H10" s="49"/>
      <c r="I10" s="49"/>
      <c r="J10" s="42"/>
      <c r="K10" s="42"/>
      <c r="L10" s="42"/>
      <c r="M10" s="42"/>
      <c r="N10" s="42"/>
      <c r="O10" s="42"/>
      <c r="P10" s="53"/>
      <c r="V10" s="44" t="s">
        <v>581</v>
      </c>
    </row>
    <row r="11" spans="1:26" ht="10.9" customHeight="1" x14ac:dyDescent="0.35">
      <c r="B11" s="42"/>
      <c r="C11" s="53"/>
      <c r="D11" s="57"/>
      <c r="E11" s="57"/>
      <c r="F11" s="58"/>
      <c r="G11" s="49"/>
      <c r="H11" s="49"/>
      <c r="I11" s="49"/>
      <c r="J11" s="63"/>
      <c r="K11" s="63"/>
      <c r="L11" s="63"/>
      <c r="M11" s="42"/>
      <c r="N11" s="42"/>
      <c r="O11" s="42"/>
      <c r="P11" s="53"/>
      <c r="V11" s="44" t="s">
        <v>591</v>
      </c>
      <c r="W11" s="44" t="s">
        <v>420</v>
      </c>
      <c r="Z11" s="59"/>
    </row>
    <row r="12" spans="1:26" x14ac:dyDescent="0.35">
      <c r="A12" s="42"/>
      <c r="B12" s="42"/>
      <c r="C12" s="53"/>
      <c r="D12" s="49"/>
      <c r="E12" s="49"/>
      <c r="F12" s="48"/>
      <c r="G12" s="49"/>
      <c r="H12" s="49"/>
      <c r="I12" s="49"/>
      <c r="J12" s="63"/>
      <c r="K12" s="42"/>
      <c r="L12" s="42"/>
      <c r="M12" s="42"/>
      <c r="N12" s="42"/>
      <c r="O12" s="42"/>
      <c r="P12" s="53"/>
      <c r="V12" s="44" t="s">
        <v>592</v>
      </c>
      <c r="W12" s="44" t="s">
        <v>421</v>
      </c>
    </row>
    <row r="13" spans="1:26" x14ac:dyDescent="0.35">
      <c r="A13" s="42"/>
      <c r="B13" s="42"/>
      <c r="C13" s="53"/>
      <c r="D13" s="49"/>
      <c r="E13" s="49"/>
      <c r="F13" s="48"/>
      <c r="G13" s="49"/>
      <c r="H13" s="49"/>
      <c r="I13" s="49"/>
      <c r="J13" s="63"/>
      <c r="K13" s="42"/>
      <c r="L13" s="42"/>
      <c r="M13" s="42"/>
      <c r="N13" s="42"/>
      <c r="O13" s="42"/>
      <c r="P13" s="53"/>
      <c r="V13" s="44" t="s">
        <v>593</v>
      </c>
      <c r="W13" s="44" t="s">
        <v>422</v>
      </c>
    </row>
    <row r="14" spans="1:26" x14ac:dyDescent="0.35">
      <c r="A14" s="61"/>
      <c r="B14" s="61"/>
      <c r="C14" s="53"/>
      <c r="D14" s="49"/>
      <c r="E14" s="49"/>
      <c r="F14" s="48"/>
      <c r="G14" s="49"/>
      <c r="H14" s="49"/>
      <c r="I14" s="49"/>
      <c r="J14" s="63"/>
      <c r="K14" s="42"/>
      <c r="L14" s="42"/>
      <c r="M14" s="63"/>
      <c r="N14" s="63"/>
      <c r="O14" s="42"/>
      <c r="P14" s="53"/>
      <c r="V14" s="44"/>
    </row>
    <row r="15" spans="1:26" x14ac:dyDescent="0.35">
      <c r="A15" s="61"/>
      <c r="B15" s="61"/>
      <c r="C15" s="53"/>
      <c r="D15" s="49"/>
      <c r="E15" s="49"/>
      <c r="F15" s="53"/>
      <c r="G15" s="49"/>
      <c r="H15" s="49"/>
      <c r="I15" s="49"/>
      <c r="J15" s="63"/>
      <c r="K15" s="42"/>
      <c r="L15" s="42"/>
      <c r="M15" s="42"/>
      <c r="N15" s="42"/>
      <c r="O15" s="42"/>
      <c r="P15" s="53"/>
      <c r="V15" s="44"/>
    </row>
    <row r="16" spans="1:26" x14ac:dyDescent="0.35">
      <c r="A16" s="61"/>
      <c r="B16" s="61"/>
      <c r="C16" s="53"/>
      <c r="D16" s="57"/>
      <c r="E16" s="57"/>
      <c r="F16" s="58"/>
      <c r="G16" s="49"/>
      <c r="H16" s="49"/>
      <c r="I16" s="49"/>
      <c r="J16" s="42"/>
      <c r="K16" s="42"/>
      <c r="L16" s="42"/>
      <c r="M16" s="42"/>
      <c r="N16" s="42"/>
      <c r="O16" s="42"/>
      <c r="P16" s="53"/>
    </row>
    <row r="17" spans="1:16" x14ac:dyDescent="0.35">
      <c r="A17" s="61"/>
      <c r="B17" s="61"/>
      <c r="C17" s="62"/>
      <c r="D17" s="49"/>
      <c r="E17" s="49"/>
      <c r="F17" s="48"/>
      <c r="G17" s="49"/>
      <c r="H17" s="49"/>
      <c r="I17" s="49"/>
      <c r="J17" s="42"/>
      <c r="K17" s="42"/>
      <c r="L17" s="42"/>
      <c r="M17" s="42"/>
      <c r="N17" s="42"/>
      <c r="O17" s="42"/>
      <c r="P17" s="53"/>
    </row>
    <row r="18" spans="1:16" x14ac:dyDescent="0.35">
      <c r="A18" s="61"/>
      <c r="B18" s="61"/>
      <c r="C18" s="62"/>
      <c r="D18" s="49"/>
      <c r="E18" s="49"/>
      <c r="F18" s="48"/>
      <c r="G18" s="60"/>
      <c r="H18" s="49"/>
      <c r="I18" s="49"/>
      <c r="J18" s="42"/>
      <c r="K18" s="42"/>
      <c r="L18" s="42"/>
      <c r="M18" s="42"/>
      <c r="N18" s="42"/>
      <c r="O18" s="42"/>
      <c r="P18" s="53"/>
    </row>
    <row r="19" spans="1:16" x14ac:dyDescent="0.35">
      <c r="A19" s="61"/>
      <c r="B19" s="61"/>
      <c r="C19" s="62"/>
      <c r="D19" s="49"/>
      <c r="E19" s="49"/>
      <c r="F19" s="48"/>
      <c r="G19" s="49"/>
      <c r="H19" s="49"/>
      <c r="I19" s="49"/>
      <c r="J19" s="42"/>
      <c r="K19" s="42"/>
      <c r="L19" s="42"/>
      <c r="M19" s="42"/>
      <c r="N19" s="42"/>
      <c r="O19" s="42"/>
      <c r="P19" s="53"/>
    </row>
    <row r="20" spans="1:16" x14ac:dyDescent="0.35">
      <c r="A20" s="61"/>
      <c r="B20" s="61"/>
      <c r="C20" s="62"/>
      <c r="D20" s="64"/>
      <c r="E20" s="64"/>
      <c r="F20" s="65"/>
      <c r="G20" s="49"/>
      <c r="H20" s="49"/>
      <c r="I20" s="49"/>
      <c r="J20" s="42"/>
      <c r="K20" s="42"/>
      <c r="L20" s="42"/>
      <c r="M20" s="42"/>
      <c r="N20" s="42"/>
      <c r="O20" s="42"/>
      <c r="P20" s="53"/>
    </row>
    <row r="21" spans="1:16" x14ac:dyDescent="0.35">
      <c r="A21" s="61"/>
      <c r="B21" s="61"/>
      <c r="C21" s="62"/>
      <c r="D21" s="64"/>
      <c r="E21" s="64"/>
      <c r="F21" s="65"/>
      <c r="G21" s="49"/>
      <c r="H21" s="49"/>
      <c r="I21" s="49"/>
      <c r="J21" s="42"/>
      <c r="K21" s="42"/>
      <c r="L21" s="42"/>
      <c r="M21" s="42"/>
      <c r="N21" s="42"/>
      <c r="O21" s="42"/>
      <c r="P21" s="53"/>
    </row>
    <row r="22" spans="1:16" x14ac:dyDescent="0.35">
      <c r="A22" s="61"/>
      <c r="B22" s="61"/>
      <c r="C22" s="62"/>
      <c r="D22" s="64"/>
      <c r="E22" s="64"/>
      <c r="F22" s="65"/>
      <c r="G22" s="49"/>
      <c r="H22" s="49"/>
      <c r="I22" s="49"/>
      <c r="J22" s="42"/>
      <c r="K22" s="42"/>
      <c r="L22" s="42"/>
      <c r="M22" s="42"/>
      <c r="N22" s="42"/>
      <c r="O22" s="42"/>
      <c r="P22" s="53"/>
    </row>
    <row r="23" spans="1:16" x14ac:dyDescent="0.35">
      <c r="A23" s="61"/>
      <c r="B23" s="61"/>
      <c r="C23" s="62"/>
      <c r="D23" s="64"/>
      <c r="E23" s="64"/>
      <c r="F23" s="65"/>
      <c r="G23" s="49"/>
      <c r="H23" s="49"/>
      <c r="I23" s="49"/>
      <c r="J23" s="42"/>
      <c r="K23" s="42"/>
      <c r="L23" s="42"/>
      <c r="M23" s="42"/>
      <c r="N23" s="42"/>
      <c r="O23" s="42"/>
      <c r="P23" s="53"/>
    </row>
    <row r="24" spans="1:16" x14ac:dyDescent="0.35">
      <c r="A24" s="61"/>
      <c r="B24" s="61"/>
      <c r="C24" s="62"/>
      <c r="D24" s="61"/>
      <c r="E24" s="61"/>
      <c r="F24" s="62"/>
      <c r="G24" s="49"/>
      <c r="H24" s="49"/>
      <c r="I24" s="49"/>
      <c r="J24" s="42"/>
      <c r="K24" s="42"/>
      <c r="L24" s="42"/>
      <c r="M24" s="42"/>
      <c r="N24" s="42"/>
      <c r="O24" s="42"/>
      <c r="P24" s="53"/>
    </row>
    <row r="25" spans="1:16" x14ac:dyDescent="0.35">
      <c r="A25" s="61"/>
      <c r="B25" s="61"/>
      <c r="C25" s="62"/>
      <c r="D25" s="61"/>
      <c r="E25" s="61"/>
      <c r="F25" s="62"/>
      <c r="G25" s="49"/>
      <c r="H25" s="49"/>
      <c r="I25" s="49"/>
      <c r="J25" s="42"/>
      <c r="K25" s="42"/>
      <c r="L25" s="42"/>
      <c r="M25" s="42"/>
      <c r="N25" s="42"/>
      <c r="O25" s="42"/>
      <c r="P25" s="53"/>
    </row>
    <row r="26" spans="1:16" x14ac:dyDescent="0.35">
      <c r="A26" s="61"/>
      <c r="B26" s="61"/>
      <c r="C26" s="62"/>
      <c r="D26" s="61"/>
      <c r="E26" s="61"/>
      <c r="F26" s="62"/>
      <c r="G26" s="49"/>
      <c r="H26" s="49"/>
      <c r="I26" s="49"/>
      <c r="J26" s="42"/>
      <c r="K26" s="42"/>
      <c r="L26" s="42"/>
      <c r="M26" s="42"/>
      <c r="N26" s="42"/>
      <c r="O26" s="42"/>
      <c r="P26" s="53"/>
    </row>
    <row r="27" spans="1:16" x14ac:dyDescent="0.35">
      <c r="A27" s="61"/>
      <c r="B27" s="61"/>
      <c r="C27" s="62"/>
      <c r="D27" s="61"/>
      <c r="E27" s="61"/>
      <c r="F27" s="62"/>
      <c r="G27" s="49"/>
      <c r="H27" s="49"/>
      <c r="I27" s="49"/>
      <c r="J27" s="42"/>
      <c r="K27" s="42"/>
      <c r="L27" s="42"/>
      <c r="M27" s="42"/>
      <c r="N27" s="42"/>
      <c r="O27" s="42"/>
      <c r="P27" s="53"/>
    </row>
    <row r="28" spans="1:16" x14ac:dyDescent="0.35">
      <c r="A28" s="42"/>
      <c r="B28" s="42"/>
      <c r="C28" s="62"/>
      <c r="D28" s="61"/>
      <c r="E28" s="61"/>
      <c r="F28" s="62"/>
      <c r="G28" s="42"/>
      <c r="H28" s="42"/>
      <c r="I28" s="42"/>
      <c r="J28" s="42"/>
      <c r="K28" s="42"/>
      <c r="L28" s="42"/>
      <c r="M28" s="42"/>
      <c r="N28" s="42"/>
      <c r="O28" s="42"/>
      <c r="P28" s="53"/>
    </row>
    <row r="29" spans="1:16" x14ac:dyDescent="0.35">
      <c r="A29" s="42"/>
      <c r="B29" s="42"/>
      <c r="C29" s="62"/>
      <c r="D29" s="61"/>
      <c r="E29" s="61"/>
      <c r="F29" s="62"/>
      <c r="G29" s="42"/>
      <c r="H29" s="42"/>
      <c r="I29" s="42"/>
      <c r="J29" s="42"/>
      <c r="K29" s="42"/>
      <c r="L29" s="42"/>
      <c r="M29" s="42"/>
      <c r="N29" s="42"/>
      <c r="O29" s="42"/>
      <c r="P29" s="53"/>
    </row>
    <row r="30" spans="1:16" x14ac:dyDescent="0.35">
      <c r="A30" s="42"/>
      <c r="B30" s="42"/>
      <c r="C30" s="62"/>
      <c r="D30" s="61"/>
      <c r="E30" s="61"/>
      <c r="F30" s="62"/>
      <c r="G30" s="42"/>
      <c r="H30" s="42"/>
      <c r="I30" s="42"/>
      <c r="J30" s="42"/>
      <c r="K30" s="42"/>
      <c r="L30" s="42"/>
      <c r="M30" s="42"/>
      <c r="N30" s="42"/>
      <c r="O30" s="42"/>
      <c r="P30" s="53"/>
    </row>
    <row r="31" spans="1:16" x14ac:dyDescent="0.35">
      <c r="A31" s="42"/>
      <c r="B31" s="42"/>
      <c r="C31" s="53"/>
      <c r="D31" s="42"/>
      <c r="E31" s="42"/>
      <c r="F31" s="53"/>
      <c r="G31" s="42"/>
      <c r="H31" s="42"/>
      <c r="I31" s="42"/>
      <c r="J31" s="42"/>
      <c r="K31" s="42"/>
      <c r="L31" s="42"/>
      <c r="M31" s="42"/>
      <c r="N31" s="42"/>
      <c r="O31" s="42"/>
      <c r="P31" s="53"/>
    </row>
    <row r="32" spans="1:16" x14ac:dyDescent="0.35">
      <c r="A32" s="42"/>
      <c r="B32" s="42"/>
      <c r="C32" s="53"/>
      <c r="D32" s="42"/>
      <c r="E32" s="42"/>
      <c r="F32" s="53"/>
      <c r="G32" s="42"/>
      <c r="H32" s="42"/>
      <c r="I32" s="42"/>
      <c r="J32" s="42"/>
      <c r="K32" s="42"/>
      <c r="L32" s="42"/>
      <c r="M32" s="42"/>
      <c r="N32" s="42"/>
      <c r="O32" s="42"/>
      <c r="P32" s="53"/>
    </row>
    <row r="33" spans="1:16" x14ac:dyDescent="0.35">
      <c r="A33" s="42"/>
      <c r="B33" s="42"/>
      <c r="C33" s="53"/>
      <c r="D33" s="42"/>
      <c r="E33" s="42"/>
      <c r="F33" s="53"/>
      <c r="G33" s="42"/>
      <c r="H33" s="42"/>
      <c r="I33" s="42"/>
      <c r="M33" s="42"/>
      <c r="N33" s="42"/>
      <c r="O33" s="42"/>
      <c r="P33" s="53"/>
    </row>
    <row r="34" spans="1:16" x14ac:dyDescent="0.35">
      <c r="A34" s="66"/>
      <c r="B34" s="66"/>
      <c r="C34" s="53"/>
      <c r="D34" s="42"/>
      <c r="E34" s="42"/>
      <c r="F34" s="53"/>
      <c r="G34" s="66"/>
      <c r="H34" s="66"/>
      <c r="I34" s="66"/>
      <c r="M34" s="66"/>
      <c r="N34" s="66"/>
      <c r="O34" s="66"/>
      <c r="P34" s="53"/>
    </row>
    <row r="35" spans="1:16" x14ac:dyDescent="0.35">
      <c r="C35" s="53"/>
      <c r="D35" s="42"/>
      <c r="E35" s="42"/>
      <c r="F35" s="53"/>
      <c r="P35" s="53"/>
    </row>
    <row r="36" spans="1:16" x14ac:dyDescent="0.35">
      <c r="C36" s="53"/>
      <c r="D36" s="42"/>
      <c r="E36" s="42"/>
      <c r="F36" s="53"/>
      <c r="P36" s="53"/>
    </row>
    <row r="37" spans="1:16" x14ac:dyDescent="0.35">
      <c r="C37" s="53"/>
      <c r="D37" s="66"/>
      <c r="E37" s="66"/>
      <c r="F37" s="53"/>
      <c r="P37" s="53"/>
    </row>
  </sheetData>
  <dataValidations disablePrompts="1" count="3">
    <dataValidation type="list" allowBlank="1" showInputMessage="1" showErrorMessage="1" sqref="D24" xr:uid="{00000000-0002-0000-0100-000000000000}">
      <formula1>INDIRECT($D$23)</formula1>
    </dataValidation>
    <dataValidation type="list" allowBlank="1" showInputMessage="1" showErrorMessage="1" sqref="D22" xr:uid="{00000000-0002-0000-0100-000001000000}">
      <formula1>INDIRECT($D$21)</formula1>
    </dataValidation>
    <dataValidation type="list" allowBlank="1" showInputMessage="1" showErrorMessage="1" sqref="D20" xr:uid="{00000000-0002-0000-0100-000002000000}">
      <formula1>Product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"/>
  <sheetViews>
    <sheetView zoomScaleNormal="100" workbookViewId="0">
      <selection activeCell="A5" sqref="A5"/>
    </sheetView>
  </sheetViews>
  <sheetFormatPr defaultColWidth="8.81640625" defaultRowHeight="15" customHeight="1" x14ac:dyDescent="0.25"/>
  <cols>
    <col min="1" max="1" width="20.7265625" style="111" customWidth="1"/>
    <col min="2" max="2" width="8.7265625" style="111" customWidth="1"/>
    <col min="3" max="4" width="15.7265625" style="111" customWidth="1"/>
    <col min="5" max="5" width="12.7265625" style="111" customWidth="1"/>
    <col min="6" max="6" width="12.7265625" style="113" customWidth="1"/>
    <col min="7" max="7" width="10.7265625" style="111" customWidth="1"/>
    <col min="8" max="11" width="10.7265625" style="112" customWidth="1"/>
    <col min="12" max="12" width="10.7265625" style="68" customWidth="1"/>
    <col min="13" max="257" width="8.81640625" style="112"/>
    <col min="258" max="258" width="6.7265625" style="112" bestFit="1" customWidth="1"/>
    <col min="259" max="259" width="8.453125" style="112" bestFit="1" customWidth="1"/>
    <col min="260" max="260" width="7.453125" style="112" bestFit="1" customWidth="1"/>
    <col min="261" max="261" width="13.26953125" style="112" bestFit="1" customWidth="1"/>
    <col min="262" max="265" width="12.26953125" style="112" customWidth="1"/>
    <col min="266" max="513" width="8.81640625" style="112"/>
    <col min="514" max="514" width="6.7265625" style="112" bestFit="1" customWidth="1"/>
    <col min="515" max="515" width="8.453125" style="112" bestFit="1" customWidth="1"/>
    <col min="516" max="516" width="7.453125" style="112" bestFit="1" customWidth="1"/>
    <col min="517" max="517" width="13.26953125" style="112" bestFit="1" customWidth="1"/>
    <col min="518" max="521" width="12.26953125" style="112" customWidth="1"/>
    <col min="522" max="769" width="8.81640625" style="112"/>
    <col min="770" max="770" width="6.7265625" style="112" bestFit="1" customWidth="1"/>
    <col min="771" max="771" width="8.453125" style="112" bestFit="1" customWidth="1"/>
    <col min="772" max="772" width="7.453125" style="112" bestFit="1" customWidth="1"/>
    <col min="773" max="773" width="13.26953125" style="112" bestFit="1" customWidth="1"/>
    <col min="774" max="777" width="12.26953125" style="112" customWidth="1"/>
    <col min="778" max="1025" width="8.81640625" style="112"/>
    <col min="1026" max="1026" width="6.7265625" style="112" bestFit="1" customWidth="1"/>
    <col min="1027" max="1027" width="8.453125" style="112" bestFit="1" customWidth="1"/>
    <col min="1028" max="1028" width="7.453125" style="112" bestFit="1" customWidth="1"/>
    <col min="1029" max="1029" width="13.26953125" style="112" bestFit="1" customWidth="1"/>
    <col min="1030" max="1033" width="12.26953125" style="112" customWidth="1"/>
    <col min="1034" max="1281" width="8.81640625" style="112"/>
    <col min="1282" max="1282" width="6.7265625" style="112" bestFit="1" customWidth="1"/>
    <col min="1283" max="1283" width="8.453125" style="112" bestFit="1" customWidth="1"/>
    <col min="1284" max="1284" width="7.453125" style="112" bestFit="1" customWidth="1"/>
    <col min="1285" max="1285" width="13.26953125" style="112" bestFit="1" customWidth="1"/>
    <col min="1286" max="1289" width="12.26953125" style="112" customWidth="1"/>
    <col min="1290" max="1537" width="8.81640625" style="112"/>
    <col min="1538" max="1538" width="6.7265625" style="112" bestFit="1" customWidth="1"/>
    <col min="1539" max="1539" width="8.453125" style="112" bestFit="1" customWidth="1"/>
    <col min="1540" max="1540" width="7.453125" style="112" bestFit="1" customWidth="1"/>
    <col min="1541" max="1541" width="13.26953125" style="112" bestFit="1" customWidth="1"/>
    <col min="1542" max="1545" width="12.26953125" style="112" customWidth="1"/>
    <col min="1546" max="1793" width="8.81640625" style="112"/>
    <col min="1794" max="1794" width="6.7265625" style="112" bestFit="1" customWidth="1"/>
    <col min="1795" max="1795" width="8.453125" style="112" bestFit="1" customWidth="1"/>
    <col min="1796" max="1796" width="7.453125" style="112" bestFit="1" customWidth="1"/>
    <col min="1797" max="1797" width="13.26953125" style="112" bestFit="1" customWidth="1"/>
    <col min="1798" max="1801" width="12.26953125" style="112" customWidth="1"/>
    <col min="1802" max="2049" width="8.81640625" style="112"/>
    <col min="2050" max="2050" width="6.7265625" style="112" bestFit="1" customWidth="1"/>
    <col min="2051" max="2051" width="8.453125" style="112" bestFit="1" customWidth="1"/>
    <col min="2052" max="2052" width="7.453125" style="112" bestFit="1" customWidth="1"/>
    <col min="2053" max="2053" width="13.26953125" style="112" bestFit="1" customWidth="1"/>
    <col min="2054" max="2057" width="12.26953125" style="112" customWidth="1"/>
    <col min="2058" max="2305" width="8.81640625" style="112"/>
    <col min="2306" max="2306" width="6.7265625" style="112" bestFit="1" customWidth="1"/>
    <col min="2307" max="2307" width="8.453125" style="112" bestFit="1" customWidth="1"/>
    <col min="2308" max="2308" width="7.453125" style="112" bestFit="1" customWidth="1"/>
    <col min="2309" max="2309" width="13.26953125" style="112" bestFit="1" customWidth="1"/>
    <col min="2310" max="2313" width="12.26953125" style="112" customWidth="1"/>
    <col min="2314" max="2561" width="8.81640625" style="112"/>
    <col min="2562" max="2562" width="6.7265625" style="112" bestFit="1" customWidth="1"/>
    <col min="2563" max="2563" width="8.453125" style="112" bestFit="1" customWidth="1"/>
    <col min="2564" max="2564" width="7.453125" style="112" bestFit="1" customWidth="1"/>
    <col min="2565" max="2565" width="13.26953125" style="112" bestFit="1" customWidth="1"/>
    <col min="2566" max="2569" width="12.26953125" style="112" customWidth="1"/>
    <col min="2570" max="2817" width="8.81640625" style="112"/>
    <col min="2818" max="2818" width="6.7265625" style="112" bestFit="1" customWidth="1"/>
    <col min="2819" max="2819" width="8.453125" style="112" bestFit="1" customWidth="1"/>
    <col min="2820" max="2820" width="7.453125" style="112" bestFit="1" customWidth="1"/>
    <col min="2821" max="2821" width="13.26953125" style="112" bestFit="1" customWidth="1"/>
    <col min="2822" max="2825" width="12.26953125" style="112" customWidth="1"/>
    <col min="2826" max="3073" width="8.81640625" style="112"/>
    <col min="3074" max="3074" width="6.7265625" style="112" bestFit="1" customWidth="1"/>
    <col min="3075" max="3075" width="8.453125" style="112" bestFit="1" customWidth="1"/>
    <col min="3076" max="3076" width="7.453125" style="112" bestFit="1" customWidth="1"/>
    <col min="3077" max="3077" width="13.26953125" style="112" bestFit="1" customWidth="1"/>
    <col min="3078" max="3081" width="12.26953125" style="112" customWidth="1"/>
    <col min="3082" max="3329" width="8.81640625" style="112"/>
    <col min="3330" max="3330" width="6.7265625" style="112" bestFit="1" customWidth="1"/>
    <col min="3331" max="3331" width="8.453125" style="112" bestFit="1" customWidth="1"/>
    <col min="3332" max="3332" width="7.453125" style="112" bestFit="1" customWidth="1"/>
    <col min="3333" max="3333" width="13.26953125" style="112" bestFit="1" customWidth="1"/>
    <col min="3334" max="3337" width="12.26953125" style="112" customWidth="1"/>
    <col min="3338" max="3585" width="8.81640625" style="112"/>
    <col min="3586" max="3586" width="6.7265625" style="112" bestFit="1" customWidth="1"/>
    <col min="3587" max="3587" width="8.453125" style="112" bestFit="1" customWidth="1"/>
    <col min="3588" max="3588" width="7.453125" style="112" bestFit="1" customWidth="1"/>
    <col min="3589" max="3589" width="13.26953125" style="112" bestFit="1" customWidth="1"/>
    <col min="3590" max="3593" width="12.26953125" style="112" customWidth="1"/>
    <col min="3594" max="3841" width="8.81640625" style="112"/>
    <col min="3842" max="3842" width="6.7265625" style="112" bestFit="1" customWidth="1"/>
    <col min="3843" max="3843" width="8.453125" style="112" bestFit="1" customWidth="1"/>
    <col min="3844" max="3844" width="7.453125" style="112" bestFit="1" customWidth="1"/>
    <col min="3845" max="3845" width="13.26953125" style="112" bestFit="1" customWidth="1"/>
    <col min="3846" max="3849" width="12.26953125" style="112" customWidth="1"/>
    <col min="3850" max="4097" width="8.81640625" style="112"/>
    <col min="4098" max="4098" width="6.7265625" style="112" bestFit="1" customWidth="1"/>
    <col min="4099" max="4099" width="8.453125" style="112" bestFit="1" customWidth="1"/>
    <col min="4100" max="4100" width="7.453125" style="112" bestFit="1" customWidth="1"/>
    <col min="4101" max="4101" width="13.26953125" style="112" bestFit="1" customWidth="1"/>
    <col min="4102" max="4105" width="12.26953125" style="112" customWidth="1"/>
    <col min="4106" max="4353" width="8.81640625" style="112"/>
    <col min="4354" max="4354" width="6.7265625" style="112" bestFit="1" customWidth="1"/>
    <col min="4355" max="4355" width="8.453125" style="112" bestFit="1" customWidth="1"/>
    <col min="4356" max="4356" width="7.453125" style="112" bestFit="1" customWidth="1"/>
    <col min="4357" max="4357" width="13.26953125" style="112" bestFit="1" customWidth="1"/>
    <col min="4358" max="4361" width="12.26953125" style="112" customWidth="1"/>
    <col min="4362" max="4609" width="8.81640625" style="112"/>
    <col min="4610" max="4610" width="6.7265625" style="112" bestFit="1" customWidth="1"/>
    <col min="4611" max="4611" width="8.453125" style="112" bestFit="1" customWidth="1"/>
    <col min="4612" max="4612" width="7.453125" style="112" bestFit="1" customWidth="1"/>
    <col min="4613" max="4613" width="13.26953125" style="112" bestFit="1" customWidth="1"/>
    <col min="4614" max="4617" width="12.26953125" style="112" customWidth="1"/>
    <col min="4618" max="4865" width="8.81640625" style="112"/>
    <col min="4866" max="4866" width="6.7265625" style="112" bestFit="1" customWidth="1"/>
    <col min="4867" max="4867" width="8.453125" style="112" bestFit="1" customWidth="1"/>
    <col min="4868" max="4868" width="7.453125" style="112" bestFit="1" customWidth="1"/>
    <col min="4869" max="4869" width="13.26953125" style="112" bestFit="1" customWidth="1"/>
    <col min="4870" max="4873" width="12.26953125" style="112" customWidth="1"/>
    <col min="4874" max="5121" width="8.81640625" style="112"/>
    <col min="5122" max="5122" width="6.7265625" style="112" bestFit="1" customWidth="1"/>
    <col min="5123" max="5123" width="8.453125" style="112" bestFit="1" customWidth="1"/>
    <col min="5124" max="5124" width="7.453125" style="112" bestFit="1" customWidth="1"/>
    <col min="5125" max="5125" width="13.26953125" style="112" bestFit="1" customWidth="1"/>
    <col min="5126" max="5129" width="12.26953125" style="112" customWidth="1"/>
    <col min="5130" max="5377" width="8.81640625" style="112"/>
    <col min="5378" max="5378" width="6.7265625" style="112" bestFit="1" customWidth="1"/>
    <col min="5379" max="5379" width="8.453125" style="112" bestFit="1" customWidth="1"/>
    <col min="5380" max="5380" width="7.453125" style="112" bestFit="1" customWidth="1"/>
    <col min="5381" max="5381" width="13.26953125" style="112" bestFit="1" customWidth="1"/>
    <col min="5382" max="5385" width="12.26953125" style="112" customWidth="1"/>
    <col min="5386" max="5633" width="8.81640625" style="112"/>
    <col min="5634" max="5634" width="6.7265625" style="112" bestFit="1" customWidth="1"/>
    <col min="5635" max="5635" width="8.453125" style="112" bestFit="1" customWidth="1"/>
    <col min="5636" max="5636" width="7.453125" style="112" bestFit="1" customWidth="1"/>
    <col min="5637" max="5637" width="13.26953125" style="112" bestFit="1" customWidth="1"/>
    <col min="5638" max="5641" width="12.26953125" style="112" customWidth="1"/>
    <col min="5642" max="5889" width="8.81640625" style="112"/>
    <col min="5890" max="5890" width="6.7265625" style="112" bestFit="1" customWidth="1"/>
    <col min="5891" max="5891" width="8.453125" style="112" bestFit="1" customWidth="1"/>
    <col min="5892" max="5892" width="7.453125" style="112" bestFit="1" customWidth="1"/>
    <col min="5893" max="5893" width="13.26953125" style="112" bestFit="1" customWidth="1"/>
    <col min="5894" max="5897" width="12.26953125" style="112" customWidth="1"/>
    <col min="5898" max="6145" width="8.81640625" style="112"/>
    <col min="6146" max="6146" width="6.7265625" style="112" bestFit="1" customWidth="1"/>
    <col min="6147" max="6147" width="8.453125" style="112" bestFit="1" customWidth="1"/>
    <col min="6148" max="6148" width="7.453125" style="112" bestFit="1" customWidth="1"/>
    <col min="6149" max="6149" width="13.26953125" style="112" bestFit="1" customWidth="1"/>
    <col min="6150" max="6153" width="12.26953125" style="112" customWidth="1"/>
    <col min="6154" max="6401" width="8.81640625" style="112"/>
    <col min="6402" max="6402" width="6.7265625" style="112" bestFit="1" customWidth="1"/>
    <col min="6403" max="6403" width="8.453125" style="112" bestFit="1" customWidth="1"/>
    <col min="6404" max="6404" width="7.453125" style="112" bestFit="1" customWidth="1"/>
    <col min="6405" max="6405" width="13.26953125" style="112" bestFit="1" customWidth="1"/>
    <col min="6406" max="6409" width="12.26953125" style="112" customWidth="1"/>
    <col min="6410" max="6657" width="8.81640625" style="112"/>
    <col min="6658" max="6658" width="6.7265625" style="112" bestFit="1" customWidth="1"/>
    <col min="6659" max="6659" width="8.453125" style="112" bestFit="1" customWidth="1"/>
    <col min="6660" max="6660" width="7.453125" style="112" bestFit="1" customWidth="1"/>
    <col min="6661" max="6661" width="13.26953125" style="112" bestFit="1" customWidth="1"/>
    <col min="6662" max="6665" width="12.26953125" style="112" customWidth="1"/>
    <col min="6666" max="6913" width="8.81640625" style="112"/>
    <col min="6914" max="6914" width="6.7265625" style="112" bestFit="1" customWidth="1"/>
    <col min="6915" max="6915" width="8.453125" style="112" bestFit="1" customWidth="1"/>
    <col min="6916" max="6916" width="7.453125" style="112" bestFit="1" customWidth="1"/>
    <col min="6917" max="6917" width="13.26953125" style="112" bestFit="1" customWidth="1"/>
    <col min="6918" max="6921" width="12.26953125" style="112" customWidth="1"/>
    <col min="6922" max="7169" width="8.81640625" style="112"/>
    <col min="7170" max="7170" width="6.7265625" style="112" bestFit="1" customWidth="1"/>
    <col min="7171" max="7171" width="8.453125" style="112" bestFit="1" customWidth="1"/>
    <col min="7172" max="7172" width="7.453125" style="112" bestFit="1" customWidth="1"/>
    <col min="7173" max="7173" width="13.26953125" style="112" bestFit="1" customWidth="1"/>
    <col min="7174" max="7177" width="12.26953125" style="112" customWidth="1"/>
    <col min="7178" max="7425" width="8.81640625" style="112"/>
    <col min="7426" max="7426" width="6.7265625" style="112" bestFit="1" customWidth="1"/>
    <col min="7427" max="7427" width="8.453125" style="112" bestFit="1" customWidth="1"/>
    <col min="7428" max="7428" width="7.453125" style="112" bestFit="1" customWidth="1"/>
    <col min="7429" max="7429" width="13.26953125" style="112" bestFit="1" customWidth="1"/>
    <col min="7430" max="7433" width="12.26953125" style="112" customWidth="1"/>
    <col min="7434" max="7681" width="8.81640625" style="112"/>
    <col min="7682" max="7682" width="6.7265625" style="112" bestFit="1" customWidth="1"/>
    <col min="7683" max="7683" width="8.453125" style="112" bestFit="1" customWidth="1"/>
    <col min="7684" max="7684" width="7.453125" style="112" bestFit="1" customWidth="1"/>
    <col min="7685" max="7685" width="13.26953125" style="112" bestFit="1" customWidth="1"/>
    <col min="7686" max="7689" width="12.26953125" style="112" customWidth="1"/>
    <col min="7690" max="7937" width="8.81640625" style="112"/>
    <col min="7938" max="7938" width="6.7265625" style="112" bestFit="1" customWidth="1"/>
    <col min="7939" max="7939" width="8.453125" style="112" bestFit="1" customWidth="1"/>
    <col min="7940" max="7940" width="7.453125" style="112" bestFit="1" customWidth="1"/>
    <col min="7941" max="7941" width="13.26953125" style="112" bestFit="1" customWidth="1"/>
    <col min="7942" max="7945" width="12.26953125" style="112" customWidth="1"/>
    <col min="7946" max="8193" width="8.81640625" style="112"/>
    <col min="8194" max="8194" width="6.7265625" style="112" bestFit="1" customWidth="1"/>
    <col min="8195" max="8195" width="8.453125" style="112" bestFit="1" customWidth="1"/>
    <col min="8196" max="8196" width="7.453125" style="112" bestFit="1" customWidth="1"/>
    <col min="8197" max="8197" width="13.26953125" style="112" bestFit="1" customWidth="1"/>
    <col min="8198" max="8201" width="12.26953125" style="112" customWidth="1"/>
    <col min="8202" max="8449" width="8.81640625" style="112"/>
    <col min="8450" max="8450" width="6.7265625" style="112" bestFit="1" customWidth="1"/>
    <col min="8451" max="8451" width="8.453125" style="112" bestFit="1" customWidth="1"/>
    <col min="8452" max="8452" width="7.453125" style="112" bestFit="1" customWidth="1"/>
    <col min="8453" max="8453" width="13.26953125" style="112" bestFit="1" customWidth="1"/>
    <col min="8454" max="8457" width="12.26953125" style="112" customWidth="1"/>
    <col min="8458" max="8705" width="8.81640625" style="112"/>
    <col min="8706" max="8706" width="6.7265625" style="112" bestFit="1" customWidth="1"/>
    <col min="8707" max="8707" width="8.453125" style="112" bestFit="1" customWidth="1"/>
    <col min="8708" max="8708" width="7.453125" style="112" bestFit="1" customWidth="1"/>
    <col min="8709" max="8709" width="13.26953125" style="112" bestFit="1" customWidth="1"/>
    <col min="8710" max="8713" width="12.26953125" style="112" customWidth="1"/>
    <col min="8714" max="8961" width="8.81640625" style="112"/>
    <col min="8962" max="8962" width="6.7265625" style="112" bestFit="1" customWidth="1"/>
    <col min="8963" max="8963" width="8.453125" style="112" bestFit="1" customWidth="1"/>
    <col min="8964" max="8964" width="7.453125" style="112" bestFit="1" customWidth="1"/>
    <col min="8965" max="8965" width="13.26953125" style="112" bestFit="1" customWidth="1"/>
    <col min="8966" max="8969" width="12.26953125" style="112" customWidth="1"/>
    <col min="8970" max="9217" width="8.81640625" style="112"/>
    <col min="9218" max="9218" width="6.7265625" style="112" bestFit="1" customWidth="1"/>
    <col min="9219" max="9219" width="8.453125" style="112" bestFit="1" customWidth="1"/>
    <col min="9220" max="9220" width="7.453125" style="112" bestFit="1" customWidth="1"/>
    <col min="9221" max="9221" width="13.26953125" style="112" bestFit="1" customWidth="1"/>
    <col min="9222" max="9225" width="12.26953125" style="112" customWidth="1"/>
    <col min="9226" max="9473" width="8.81640625" style="112"/>
    <col min="9474" max="9474" width="6.7265625" style="112" bestFit="1" customWidth="1"/>
    <col min="9475" max="9475" width="8.453125" style="112" bestFit="1" customWidth="1"/>
    <col min="9476" max="9476" width="7.453125" style="112" bestFit="1" customWidth="1"/>
    <col min="9477" max="9477" width="13.26953125" style="112" bestFit="1" customWidth="1"/>
    <col min="9478" max="9481" width="12.26953125" style="112" customWidth="1"/>
    <col min="9482" max="9729" width="8.81640625" style="112"/>
    <col min="9730" max="9730" width="6.7265625" style="112" bestFit="1" customWidth="1"/>
    <col min="9731" max="9731" width="8.453125" style="112" bestFit="1" customWidth="1"/>
    <col min="9732" max="9732" width="7.453125" style="112" bestFit="1" customWidth="1"/>
    <col min="9733" max="9733" width="13.26953125" style="112" bestFit="1" customWidth="1"/>
    <col min="9734" max="9737" width="12.26953125" style="112" customWidth="1"/>
    <col min="9738" max="9985" width="8.81640625" style="112"/>
    <col min="9986" max="9986" width="6.7265625" style="112" bestFit="1" customWidth="1"/>
    <col min="9987" max="9987" width="8.453125" style="112" bestFit="1" customWidth="1"/>
    <col min="9988" max="9988" width="7.453125" style="112" bestFit="1" customWidth="1"/>
    <col min="9989" max="9989" width="13.26953125" style="112" bestFit="1" customWidth="1"/>
    <col min="9990" max="9993" width="12.26953125" style="112" customWidth="1"/>
    <col min="9994" max="10241" width="8.81640625" style="112"/>
    <col min="10242" max="10242" width="6.7265625" style="112" bestFit="1" customWidth="1"/>
    <col min="10243" max="10243" width="8.453125" style="112" bestFit="1" customWidth="1"/>
    <col min="10244" max="10244" width="7.453125" style="112" bestFit="1" customWidth="1"/>
    <col min="10245" max="10245" width="13.26953125" style="112" bestFit="1" customWidth="1"/>
    <col min="10246" max="10249" width="12.26953125" style="112" customWidth="1"/>
    <col min="10250" max="10497" width="8.81640625" style="112"/>
    <col min="10498" max="10498" width="6.7265625" style="112" bestFit="1" customWidth="1"/>
    <col min="10499" max="10499" width="8.453125" style="112" bestFit="1" customWidth="1"/>
    <col min="10500" max="10500" width="7.453125" style="112" bestFit="1" customWidth="1"/>
    <col min="10501" max="10501" width="13.26953125" style="112" bestFit="1" customWidth="1"/>
    <col min="10502" max="10505" width="12.26953125" style="112" customWidth="1"/>
    <col min="10506" max="10753" width="8.81640625" style="112"/>
    <col min="10754" max="10754" width="6.7265625" style="112" bestFit="1" customWidth="1"/>
    <col min="10755" max="10755" width="8.453125" style="112" bestFit="1" customWidth="1"/>
    <col min="10756" max="10756" width="7.453125" style="112" bestFit="1" customWidth="1"/>
    <col min="10757" max="10757" width="13.26953125" style="112" bestFit="1" customWidth="1"/>
    <col min="10758" max="10761" width="12.26953125" style="112" customWidth="1"/>
    <col min="10762" max="11009" width="8.81640625" style="112"/>
    <col min="11010" max="11010" width="6.7265625" style="112" bestFit="1" customWidth="1"/>
    <col min="11011" max="11011" width="8.453125" style="112" bestFit="1" customWidth="1"/>
    <col min="11012" max="11012" width="7.453125" style="112" bestFit="1" customWidth="1"/>
    <col min="11013" max="11013" width="13.26953125" style="112" bestFit="1" customWidth="1"/>
    <col min="11014" max="11017" width="12.26953125" style="112" customWidth="1"/>
    <col min="11018" max="11265" width="8.81640625" style="112"/>
    <col min="11266" max="11266" width="6.7265625" style="112" bestFit="1" customWidth="1"/>
    <col min="11267" max="11267" width="8.453125" style="112" bestFit="1" customWidth="1"/>
    <col min="11268" max="11268" width="7.453125" style="112" bestFit="1" customWidth="1"/>
    <col min="11269" max="11269" width="13.26953125" style="112" bestFit="1" customWidth="1"/>
    <col min="11270" max="11273" width="12.26953125" style="112" customWidth="1"/>
    <col min="11274" max="11521" width="8.81640625" style="112"/>
    <col min="11522" max="11522" width="6.7265625" style="112" bestFit="1" customWidth="1"/>
    <col min="11523" max="11523" width="8.453125" style="112" bestFit="1" customWidth="1"/>
    <col min="11524" max="11524" width="7.453125" style="112" bestFit="1" customWidth="1"/>
    <col min="11525" max="11525" width="13.26953125" style="112" bestFit="1" customWidth="1"/>
    <col min="11526" max="11529" width="12.26953125" style="112" customWidth="1"/>
    <col min="11530" max="11777" width="8.81640625" style="112"/>
    <col min="11778" max="11778" width="6.7265625" style="112" bestFit="1" customWidth="1"/>
    <col min="11779" max="11779" width="8.453125" style="112" bestFit="1" customWidth="1"/>
    <col min="11780" max="11780" width="7.453125" style="112" bestFit="1" customWidth="1"/>
    <col min="11781" max="11781" width="13.26953125" style="112" bestFit="1" customWidth="1"/>
    <col min="11782" max="11785" width="12.26953125" style="112" customWidth="1"/>
    <col min="11786" max="12033" width="8.81640625" style="112"/>
    <col min="12034" max="12034" width="6.7265625" style="112" bestFit="1" customWidth="1"/>
    <col min="12035" max="12035" width="8.453125" style="112" bestFit="1" customWidth="1"/>
    <col min="12036" max="12036" width="7.453125" style="112" bestFit="1" customWidth="1"/>
    <col min="12037" max="12037" width="13.26953125" style="112" bestFit="1" customWidth="1"/>
    <col min="12038" max="12041" width="12.26953125" style="112" customWidth="1"/>
    <col min="12042" max="12289" width="8.81640625" style="112"/>
    <col min="12290" max="12290" width="6.7265625" style="112" bestFit="1" customWidth="1"/>
    <col min="12291" max="12291" width="8.453125" style="112" bestFit="1" customWidth="1"/>
    <col min="12292" max="12292" width="7.453125" style="112" bestFit="1" customWidth="1"/>
    <col min="12293" max="12293" width="13.26953125" style="112" bestFit="1" customWidth="1"/>
    <col min="12294" max="12297" width="12.26953125" style="112" customWidth="1"/>
    <col min="12298" max="12545" width="8.81640625" style="112"/>
    <col min="12546" max="12546" width="6.7265625" style="112" bestFit="1" customWidth="1"/>
    <col min="12547" max="12547" width="8.453125" style="112" bestFit="1" customWidth="1"/>
    <col min="12548" max="12548" width="7.453125" style="112" bestFit="1" customWidth="1"/>
    <col min="12549" max="12549" width="13.26953125" style="112" bestFit="1" customWidth="1"/>
    <col min="12550" max="12553" width="12.26953125" style="112" customWidth="1"/>
    <col min="12554" max="12801" width="8.81640625" style="112"/>
    <col min="12802" max="12802" width="6.7265625" style="112" bestFit="1" customWidth="1"/>
    <col min="12803" max="12803" width="8.453125" style="112" bestFit="1" customWidth="1"/>
    <col min="12804" max="12804" width="7.453125" style="112" bestFit="1" customWidth="1"/>
    <col min="12805" max="12805" width="13.26953125" style="112" bestFit="1" customWidth="1"/>
    <col min="12806" max="12809" width="12.26953125" style="112" customWidth="1"/>
    <col min="12810" max="13057" width="8.81640625" style="112"/>
    <col min="13058" max="13058" width="6.7265625" style="112" bestFit="1" customWidth="1"/>
    <col min="13059" max="13059" width="8.453125" style="112" bestFit="1" customWidth="1"/>
    <col min="13060" max="13060" width="7.453125" style="112" bestFit="1" customWidth="1"/>
    <col min="13061" max="13061" width="13.26953125" style="112" bestFit="1" customWidth="1"/>
    <col min="13062" max="13065" width="12.26953125" style="112" customWidth="1"/>
    <col min="13066" max="13313" width="8.81640625" style="112"/>
    <col min="13314" max="13314" width="6.7265625" style="112" bestFit="1" customWidth="1"/>
    <col min="13315" max="13315" width="8.453125" style="112" bestFit="1" customWidth="1"/>
    <col min="13316" max="13316" width="7.453125" style="112" bestFit="1" customWidth="1"/>
    <col min="13317" max="13317" width="13.26953125" style="112" bestFit="1" customWidth="1"/>
    <col min="13318" max="13321" width="12.26953125" style="112" customWidth="1"/>
    <col min="13322" max="13569" width="8.81640625" style="112"/>
    <col min="13570" max="13570" width="6.7265625" style="112" bestFit="1" customWidth="1"/>
    <col min="13571" max="13571" width="8.453125" style="112" bestFit="1" customWidth="1"/>
    <col min="13572" max="13572" width="7.453125" style="112" bestFit="1" customWidth="1"/>
    <col min="13573" max="13573" width="13.26953125" style="112" bestFit="1" customWidth="1"/>
    <col min="13574" max="13577" width="12.26953125" style="112" customWidth="1"/>
    <col min="13578" max="13825" width="8.81640625" style="112"/>
    <col min="13826" max="13826" width="6.7265625" style="112" bestFit="1" customWidth="1"/>
    <col min="13827" max="13827" width="8.453125" style="112" bestFit="1" customWidth="1"/>
    <col min="13828" max="13828" width="7.453125" style="112" bestFit="1" customWidth="1"/>
    <col min="13829" max="13829" width="13.26953125" style="112" bestFit="1" customWidth="1"/>
    <col min="13830" max="13833" width="12.26953125" style="112" customWidth="1"/>
    <col min="13834" max="14081" width="8.81640625" style="112"/>
    <col min="14082" max="14082" width="6.7265625" style="112" bestFit="1" customWidth="1"/>
    <col min="14083" max="14083" width="8.453125" style="112" bestFit="1" customWidth="1"/>
    <col min="14084" max="14084" width="7.453125" style="112" bestFit="1" customWidth="1"/>
    <col min="14085" max="14085" width="13.26953125" style="112" bestFit="1" customWidth="1"/>
    <col min="14086" max="14089" width="12.26953125" style="112" customWidth="1"/>
    <col min="14090" max="14337" width="8.81640625" style="112"/>
    <col min="14338" max="14338" width="6.7265625" style="112" bestFit="1" customWidth="1"/>
    <col min="14339" max="14339" width="8.453125" style="112" bestFit="1" customWidth="1"/>
    <col min="14340" max="14340" width="7.453125" style="112" bestFit="1" customWidth="1"/>
    <col min="14341" max="14341" width="13.26953125" style="112" bestFit="1" customWidth="1"/>
    <col min="14342" max="14345" width="12.26953125" style="112" customWidth="1"/>
    <col min="14346" max="14593" width="8.81640625" style="112"/>
    <col min="14594" max="14594" width="6.7265625" style="112" bestFit="1" customWidth="1"/>
    <col min="14595" max="14595" width="8.453125" style="112" bestFit="1" customWidth="1"/>
    <col min="14596" max="14596" width="7.453125" style="112" bestFit="1" customWidth="1"/>
    <col min="14597" max="14597" width="13.26953125" style="112" bestFit="1" customWidth="1"/>
    <col min="14598" max="14601" width="12.26953125" style="112" customWidth="1"/>
    <col min="14602" max="14849" width="8.81640625" style="112"/>
    <col min="14850" max="14850" width="6.7265625" style="112" bestFit="1" customWidth="1"/>
    <col min="14851" max="14851" width="8.453125" style="112" bestFit="1" customWidth="1"/>
    <col min="14852" max="14852" width="7.453125" style="112" bestFit="1" customWidth="1"/>
    <col min="14853" max="14853" width="13.26953125" style="112" bestFit="1" customWidth="1"/>
    <col min="14854" max="14857" width="12.26953125" style="112" customWidth="1"/>
    <col min="14858" max="15105" width="8.81640625" style="112"/>
    <col min="15106" max="15106" width="6.7265625" style="112" bestFit="1" customWidth="1"/>
    <col min="15107" max="15107" width="8.453125" style="112" bestFit="1" customWidth="1"/>
    <col min="15108" max="15108" width="7.453125" style="112" bestFit="1" customWidth="1"/>
    <col min="15109" max="15109" width="13.26953125" style="112" bestFit="1" customWidth="1"/>
    <col min="15110" max="15113" width="12.26953125" style="112" customWidth="1"/>
    <col min="15114" max="15361" width="8.81640625" style="112"/>
    <col min="15362" max="15362" width="6.7265625" style="112" bestFit="1" customWidth="1"/>
    <col min="15363" max="15363" width="8.453125" style="112" bestFit="1" customWidth="1"/>
    <col min="15364" max="15364" width="7.453125" style="112" bestFit="1" customWidth="1"/>
    <col min="15365" max="15365" width="13.26953125" style="112" bestFit="1" customWidth="1"/>
    <col min="15366" max="15369" width="12.26953125" style="112" customWidth="1"/>
    <col min="15370" max="15617" width="8.81640625" style="112"/>
    <col min="15618" max="15618" width="6.7265625" style="112" bestFit="1" customWidth="1"/>
    <col min="15619" max="15619" width="8.453125" style="112" bestFit="1" customWidth="1"/>
    <col min="15620" max="15620" width="7.453125" style="112" bestFit="1" customWidth="1"/>
    <col min="15621" max="15621" width="13.26953125" style="112" bestFit="1" customWidth="1"/>
    <col min="15622" max="15625" width="12.26953125" style="112" customWidth="1"/>
    <col min="15626" max="15873" width="8.81640625" style="112"/>
    <col min="15874" max="15874" width="6.7265625" style="112" bestFit="1" customWidth="1"/>
    <col min="15875" max="15875" width="8.453125" style="112" bestFit="1" customWidth="1"/>
    <col min="15876" max="15876" width="7.453125" style="112" bestFit="1" customWidth="1"/>
    <col min="15877" max="15877" width="13.26953125" style="112" bestFit="1" customWidth="1"/>
    <col min="15878" max="15881" width="12.26953125" style="112" customWidth="1"/>
    <col min="15882" max="16129" width="8.81640625" style="112"/>
    <col min="16130" max="16130" width="6.7265625" style="112" bestFit="1" customWidth="1"/>
    <col min="16131" max="16131" width="8.453125" style="112" bestFit="1" customWidth="1"/>
    <col min="16132" max="16132" width="7.453125" style="112" bestFit="1" customWidth="1"/>
    <col min="16133" max="16133" width="13.26953125" style="112" bestFit="1" customWidth="1"/>
    <col min="16134" max="16137" width="12.26953125" style="112" customWidth="1"/>
    <col min="16138" max="16384" width="8.81640625" style="112"/>
  </cols>
  <sheetData>
    <row r="1" spans="1:12" ht="15" customHeight="1" thickBot="1" x14ac:dyDescent="0.3">
      <c r="A1" s="89" t="s">
        <v>469</v>
      </c>
      <c r="B1" s="90"/>
      <c r="C1" s="90"/>
      <c r="D1" s="90"/>
      <c r="E1" s="90"/>
      <c r="F1" s="90"/>
      <c r="G1" s="90"/>
      <c r="H1" s="90"/>
      <c r="I1" s="90"/>
      <c r="J1" s="114"/>
      <c r="K1" s="115"/>
      <c r="L1" s="116" t="str">
        <f>HYPERLINK("[Microbial_Universal_Custom_PCR_Array_Patch.xlsx]Data_Entry!$C$6","BACK")</f>
        <v>BACK</v>
      </c>
    </row>
    <row r="2" spans="1:12" ht="165" customHeight="1" thickBot="1" x14ac:dyDescent="0.3">
      <c r="A2" s="91" t="s">
        <v>595</v>
      </c>
      <c r="B2" s="92"/>
      <c r="C2" s="92"/>
      <c r="D2" s="92"/>
      <c r="E2" s="92"/>
      <c r="F2" s="92"/>
      <c r="G2" s="92"/>
      <c r="H2" s="92"/>
      <c r="I2" s="92"/>
      <c r="J2" s="117"/>
      <c r="K2" s="118"/>
    </row>
    <row r="3" spans="1:12" ht="30" customHeight="1" x14ac:dyDescent="0.25">
      <c r="A3" s="79" t="s">
        <v>482</v>
      </c>
      <c r="B3" s="107" t="s">
        <v>594</v>
      </c>
      <c r="C3" s="109"/>
      <c r="D3" s="87" t="s">
        <v>471</v>
      </c>
      <c r="E3" s="88"/>
      <c r="F3" s="112"/>
      <c r="G3" s="80"/>
      <c r="H3" s="80"/>
      <c r="I3" s="80"/>
      <c r="J3" s="80"/>
      <c r="K3" s="68"/>
      <c r="L3" s="112"/>
    </row>
    <row r="4" spans="1:12" s="80" customFormat="1" ht="15" customHeight="1" thickBot="1" x14ac:dyDescent="0.3">
      <c r="A4" s="19" t="s">
        <v>483</v>
      </c>
      <c r="B4" s="17" t="s">
        <v>470</v>
      </c>
      <c r="C4" s="19" t="s">
        <v>481</v>
      </c>
      <c r="D4" s="17" t="s">
        <v>386</v>
      </c>
      <c r="E4" s="10" t="s">
        <v>387</v>
      </c>
      <c r="F4" s="112"/>
      <c r="G4" s="111"/>
      <c r="H4" s="112"/>
      <c r="I4" s="112"/>
      <c r="J4" s="112"/>
      <c r="K4" s="112"/>
    </row>
    <row r="5" spans="1:12" s="80" customFormat="1" ht="15" customHeight="1" x14ac:dyDescent="0.25">
      <c r="A5" s="144" t="s">
        <v>571</v>
      </c>
      <c r="B5" s="127">
        <v>1</v>
      </c>
      <c r="C5" s="148"/>
      <c r="D5" s="127" t="str">
        <f>A5</f>
        <v>A01 /  1</v>
      </c>
      <c r="E5" s="121" t="str">
        <f>A53</f>
        <v>E01 / 49</v>
      </c>
      <c r="F5" s="113"/>
      <c r="G5" s="111"/>
      <c r="H5" s="112"/>
      <c r="I5" s="112"/>
      <c r="J5" s="112"/>
      <c r="K5" s="112"/>
    </row>
    <row r="6" spans="1:12" s="80" customFormat="1" ht="15" customHeight="1" x14ac:dyDescent="0.25">
      <c r="A6" s="145" t="s">
        <v>572</v>
      </c>
      <c r="B6" s="119">
        <v>2</v>
      </c>
      <c r="C6" s="149"/>
      <c r="D6" s="119" t="str">
        <f t="shared" ref="D6:D52" si="0">A6</f>
        <v>A02 /  2</v>
      </c>
      <c r="E6" s="128" t="str">
        <f t="shared" ref="E6:E52" si="1">A54</f>
        <v>E02 / 50</v>
      </c>
      <c r="F6" s="113"/>
      <c r="G6" s="111"/>
      <c r="H6" s="112"/>
      <c r="I6" s="112"/>
      <c r="J6" s="112"/>
      <c r="K6" s="112"/>
    </row>
    <row r="7" spans="1:12" ht="15" customHeight="1" x14ac:dyDescent="0.25">
      <c r="A7" s="145" t="s">
        <v>573</v>
      </c>
      <c r="B7" s="119">
        <v>3</v>
      </c>
      <c r="C7" s="149"/>
      <c r="D7" s="119" t="str">
        <f t="shared" si="0"/>
        <v>A03 /  3</v>
      </c>
      <c r="E7" s="128" t="str">
        <f t="shared" si="1"/>
        <v>E03 / 51</v>
      </c>
    </row>
    <row r="8" spans="1:12" ht="15" customHeight="1" x14ac:dyDescent="0.25">
      <c r="A8" s="145" t="s">
        <v>574</v>
      </c>
      <c r="B8" s="119">
        <v>4</v>
      </c>
      <c r="C8" s="149"/>
      <c r="D8" s="119" t="str">
        <f t="shared" si="0"/>
        <v>A04 /  4</v>
      </c>
      <c r="E8" s="128" t="str">
        <f t="shared" si="1"/>
        <v>E04 / 52</v>
      </c>
    </row>
    <row r="9" spans="1:12" ht="15" customHeight="1" x14ac:dyDescent="0.25">
      <c r="A9" s="145" t="s">
        <v>575</v>
      </c>
      <c r="B9" s="119">
        <v>5</v>
      </c>
      <c r="C9" s="149"/>
      <c r="D9" s="119" t="str">
        <f t="shared" si="0"/>
        <v>A05 /  5</v>
      </c>
      <c r="E9" s="128" t="str">
        <f t="shared" si="1"/>
        <v>E05 / 53</v>
      </c>
    </row>
    <row r="10" spans="1:12" ht="15" customHeight="1" x14ac:dyDescent="0.25">
      <c r="A10" s="145" t="s">
        <v>576</v>
      </c>
      <c r="B10" s="119">
        <v>6</v>
      </c>
      <c r="C10" s="149"/>
      <c r="D10" s="119" t="str">
        <f t="shared" si="0"/>
        <v>A06 /  6</v>
      </c>
      <c r="E10" s="128" t="str">
        <f t="shared" si="1"/>
        <v>E06 / 54</v>
      </c>
    </row>
    <row r="11" spans="1:12" ht="15" customHeight="1" x14ac:dyDescent="0.25">
      <c r="A11" s="145" t="s">
        <v>577</v>
      </c>
      <c r="B11" s="119">
        <v>7</v>
      </c>
      <c r="C11" s="149"/>
      <c r="D11" s="119" t="str">
        <f t="shared" si="0"/>
        <v>A07 /  7</v>
      </c>
      <c r="E11" s="128" t="str">
        <f t="shared" si="1"/>
        <v>E07 / 55</v>
      </c>
    </row>
    <row r="12" spans="1:12" ht="15" customHeight="1" x14ac:dyDescent="0.25">
      <c r="A12" s="145" t="s">
        <v>578</v>
      </c>
      <c r="B12" s="119">
        <v>8</v>
      </c>
      <c r="C12" s="149"/>
      <c r="D12" s="119" t="str">
        <f t="shared" si="0"/>
        <v>A08 /  8</v>
      </c>
      <c r="E12" s="128" t="str">
        <f t="shared" si="1"/>
        <v>E08 / 56</v>
      </c>
    </row>
    <row r="13" spans="1:12" ht="15" customHeight="1" x14ac:dyDescent="0.25">
      <c r="A13" s="145" t="s">
        <v>579</v>
      </c>
      <c r="B13" s="119">
        <v>9</v>
      </c>
      <c r="C13" s="149"/>
      <c r="D13" s="119" t="str">
        <f t="shared" si="0"/>
        <v>A09 /  9</v>
      </c>
      <c r="E13" s="128" t="str">
        <f t="shared" si="1"/>
        <v>E09 / 57</v>
      </c>
    </row>
    <row r="14" spans="1:12" ht="15" customHeight="1" x14ac:dyDescent="0.25">
      <c r="A14" s="145" t="s">
        <v>484</v>
      </c>
      <c r="B14" s="119">
        <v>10</v>
      </c>
      <c r="C14" s="149"/>
      <c r="D14" s="119" t="str">
        <f t="shared" si="0"/>
        <v>A10 / 10</v>
      </c>
      <c r="E14" s="128" t="str">
        <f t="shared" si="1"/>
        <v>E10 / 58</v>
      </c>
    </row>
    <row r="15" spans="1:12" ht="15" customHeight="1" x14ac:dyDescent="0.25">
      <c r="A15" s="145" t="s">
        <v>485</v>
      </c>
      <c r="B15" s="119">
        <v>11</v>
      </c>
      <c r="C15" s="149"/>
      <c r="D15" s="119" t="str">
        <f t="shared" si="0"/>
        <v>A11 / 11</v>
      </c>
      <c r="E15" s="128" t="str">
        <f t="shared" si="1"/>
        <v>E11 / 59</v>
      </c>
    </row>
    <row r="16" spans="1:12" ht="15" customHeight="1" x14ac:dyDescent="0.25">
      <c r="A16" s="145" t="s">
        <v>486</v>
      </c>
      <c r="B16" s="119">
        <v>12</v>
      </c>
      <c r="C16" s="149"/>
      <c r="D16" s="119" t="str">
        <f t="shared" si="0"/>
        <v>A12 / 12</v>
      </c>
      <c r="E16" s="128" t="str">
        <f t="shared" si="1"/>
        <v>E12 / 60</v>
      </c>
    </row>
    <row r="17" spans="1:5" ht="15" customHeight="1" x14ac:dyDescent="0.25">
      <c r="A17" s="145" t="s">
        <v>487</v>
      </c>
      <c r="B17" s="119">
        <v>13</v>
      </c>
      <c r="C17" s="149"/>
      <c r="D17" s="119" t="str">
        <f t="shared" si="0"/>
        <v>B01 / 13</v>
      </c>
      <c r="E17" s="128" t="str">
        <f t="shared" si="1"/>
        <v>F01 / 61</v>
      </c>
    </row>
    <row r="18" spans="1:5" ht="15" customHeight="1" x14ac:dyDescent="0.25">
      <c r="A18" s="145" t="s">
        <v>488</v>
      </c>
      <c r="B18" s="119">
        <v>14</v>
      </c>
      <c r="C18" s="149"/>
      <c r="D18" s="119" t="str">
        <f t="shared" si="0"/>
        <v>B02 / 14</v>
      </c>
      <c r="E18" s="128" t="str">
        <f t="shared" si="1"/>
        <v>F02 / 62</v>
      </c>
    </row>
    <row r="19" spans="1:5" ht="15" customHeight="1" x14ac:dyDescent="0.25">
      <c r="A19" s="145" t="s">
        <v>489</v>
      </c>
      <c r="B19" s="119">
        <v>15</v>
      </c>
      <c r="C19" s="149"/>
      <c r="D19" s="119" t="str">
        <f t="shared" si="0"/>
        <v>B03 / 15</v>
      </c>
      <c r="E19" s="128" t="str">
        <f t="shared" si="1"/>
        <v>F03 / 63</v>
      </c>
    </row>
    <row r="20" spans="1:5" ht="15" customHeight="1" x14ac:dyDescent="0.25">
      <c r="A20" s="145" t="s">
        <v>490</v>
      </c>
      <c r="B20" s="119">
        <v>16</v>
      </c>
      <c r="C20" s="149"/>
      <c r="D20" s="119" t="str">
        <f t="shared" si="0"/>
        <v>B04 / 16</v>
      </c>
      <c r="E20" s="128" t="str">
        <f t="shared" si="1"/>
        <v>F04 / 64</v>
      </c>
    </row>
    <row r="21" spans="1:5" ht="15" customHeight="1" x14ac:dyDescent="0.25">
      <c r="A21" s="145" t="s">
        <v>491</v>
      </c>
      <c r="B21" s="119">
        <v>17</v>
      </c>
      <c r="C21" s="149"/>
      <c r="D21" s="119" t="str">
        <f t="shared" si="0"/>
        <v>B05 / 17</v>
      </c>
      <c r="E21" s="128" t="str">
        <f t="shared" si="1"/>
        <v>F05 / 65</v>
      </c>
    </row>
    <row r="22" spans="1:5" ht="15" customHeight="1" x14ac:dyDescent="0.25">
      <c r="A22" s="145" t="s">
        <v>492</v>
      </c>
      <c r="B22" s="119">
        <v>18</v>
      </c>
      <c r="C22" s="149"/>
      <c r="D22" s="119" t="str">
        <f t="shared" si="0"/>
        <v>B06 / 18</v>
      </c>
      <c r="E22" s="128" t="str">
        <f t="shared" si="1"/>
        <v>F06 / 66</v>
      </c>
    </row>
    <row r="23" spans="1:5" ht="15" customHeight="1" x14ac:dyDescent="0.25">
      <c r="A23" s="145" t="s">
        <v>493</v>
      </c>
      <c r="B23" s="119">
        <v>19</v>
      </c>
      <c r="C23" s="149"/>
      <c r="D23" s="119" t="str">
        <f t="shared" si="0"/>
        <v>B07 / 19</v>
      </c>
      <c r="E23" s="128" t="str">
        <f t="shared" si="1"/>
        <v>F07 / 67</v>
      </c>
    </row>
    <row r="24" spans="1:5" ht="15" customHeight="1" x14ac:dyDescent="0.25">
      <c r="A24" s="145" t="s">
        <v>494</v>
      </c>
      <c r="B24" s="119">
        <v>20</v>
      </c>
      <c r="C24" s="149"/>
      <c r="D24" s="119" t="str">
        <f t="shared" si="0"/>
        <v>B08 / 20</v>
      </c>
      <c r="E24" s="128" t="str">
        <f t="shared" si="1"/>
        <v>F08 / 68</v>
      </c>
    </row>
    <row r="25" spans="1:5" ht="15" customHeight="1" x14ac:dyDescent="0.25">
      <c r="A25" s="145" t="s">
        <v>495</v>
      </c>
      <c r="B25" s="119">
        <v>21</v>
      </c>
      <c r="C25" s="149"/>
      <c r="D25" s="119" t="str">
        <f t="shared" si="0"/>
        <v>B09 / 21</v>
      </c>
      <c r="E25" s="128" t="str">
        <f t="shared" si="1"/>
        <v>F09 / 69</v>
      </c>
    </row>
    <row r="26" spans="1:5" ht="15" customHeight="1" x14ac:dyDescent="0.25">
      <c r="A26" s="145" t="s">
        <v>496</v>
      </c>
      <c r="B26" s="119">
        <v>22</v>
      </c>
      <c r="C26" s="149"/>
      <c r="D26" s="119" t="str">
        <f t="shared" si="0"/>
        <v>B10 / 22</v>
      </c>
      <c r="E26" s="128" t="str">
        <f t="shared" si="1"/>
        <v>F10 / 70</v>
      </c>
    </row>
    <row r="27" spans="1:5" ht="15" customHeight="1" x14ac:dyDescent="0.25">
      <c r="A27" s="145" t="s">
        <v>497</v>
      </c>
      <c r="B27" s="119">
        <v>23</v>
      </c>
      <c r="C27" s="149"/>
      <c r="D27" s="119" t="str">
        <f t="shared" si="0"/>
        <v>B11 / 23</v>
      </c>
      <c r="E27" s="128" t="str">
        <f t="shared" si="1"/>
        <v>F11 / 71</v>
      </c>
    </row>
    <row r="28" spans="1:5" ht="15" customHeight="1" x14ac:dyDescent="0.25">
      <c r="A28" s="145" t="s">
        <v>498</v>
      </c>
      <c r="B28" s="119">
        <v>24</v>
      </c>
      <c r="C28" s="149"/>
      <c r="D28" s="119" t="str">
        <f t="shared" si="0"/>
        <v>B12 / 24</v>
      </c>
      <c r="E28" s="128" t="str">
        <f t="shared" si="1"/>
        <v>F12 / 72</v>
      </c>
    </row>
    <row r="29" spans="1:5" ht="15" customHeight="1" x14ac:dyDescent="0.25">
      <c r="A29" s="145" t="s">
        <v>499</v>
      </c>
      <c r="B29" s="119">
        <v>25</v>
      </c>
      <c r="C29" s="149"/>
      <c r="D29" s="119" t="str">
        <f t="shared" si="0"/>
        <v>C01 / 25</v>
      </c>
      <c r="E29" s="128" t="str">
        <f t="shared" si="1"/>
        <v>G01 / 73</v>
      </c>
    </row>
    <row r="30" spans="1:5" ht="15" customHeight="1" x14ac:dyDescent="0.25">
      <c r="A30" s="145" t="s">
        <v>500</v>
      </c>
      <c r="B30" s="119">
        <v>26</v>
      </c>
      <c r="C30" s="149"/>
      <c r="D30" s="119" t="str">
        <f t="shared" si="0"/>
        <v>C02 / 26</v>
      </c>
      <c r="E30" s="128" t="str">
        <f t="shared" si="1"/>
        <v>G02 / 74</v>
      </c>
    </row>
    <row r="31" spans="1:5" ht="15" customHeight="1" x14ac:dyDescent="0.25">
      <c r="A31" s="145" t="s">
        <v>501</v>
      </c>
      <c r="B31" s="119">
        <v>27</v>
      </c>
      <c r="C31" s="149"/>
      <c r="D31" s="119" t="str">
        <f t="shared" si="0"/>
        <v>C03 / 27</v>
      </c>
      <c r="E31" s="128" t="str">
        <f t="shared" si="1"/>
        <v>G03 / 75</v>
      </c>
    </row>
    <row r="32" spans="1:5" ht="15" customHeight="1" x14ac:dyDescent="0.25">
      <c r="A32" s="145" t="s">
        <v>502</v>
      </c>
      <c r="B32" s="119">
        <v>28</v>
      </c>
      <c r="C32" s="149"/>
      <c r="D32" s="119" t="str">
        <f t="shared" si="0"/>
        <v>C04 / 28</v>
      </c>
      <c r="E32" s="128" t="str">
        <f t="shared" si="1"/>
        <v>G04 / 76</v>
      </c>
    </row>
    <row r="33" spans="1:5" ht="15" customHeight="1" x14ac:dyDescent="0.25">
      <c r="A33" s="145" t="s">
        <v>503</v>
      </c>
      <c r="B33" s="119">
        <v>29</v>
      </c>
      <c r="C33" s="149"/>
      <c r="D33" s="119" t="str">
        <f t="shared" si="0"/>
        <v>C05 / 29</v>
      </c>
      <c r="E33" s="128" t="str">
        <f t="shared" si="1"/>
        <v>G05 / 77</v>
      </c>
    </row>
    <row r="34" spans="1:5" ht="15" customHeight="1" x14ac:dyDescent="0.25">
      <c r="A34" s="145" t="s">
        <v>504</v>
      </c>
      <c r="B34" s="119">
        <v>30</v>
      </c>
      <c r="C34" s="149"/>
      <c r="D34" s="119" t="str">
        <f t="shared" si="0"/>
        <v>C06 / 30</v>
      </c>
      <c r="E34" s="128" t="str">
        <f t="shared" si="1"/>
        <v>G06 / 78</v>
      </c>
    </row>
    <row r="35" spans="1:5" ht="15" customHeight="1" x14ac:dyDescent="0.25">
      <c r="A35" s="145" t="s">
        <v>505</v>
      </c>
      <c r="B35" s="119">
        <v>31</v>
      </c>
      <c r="C35" s="149"/>
      <c r="D35" s="119" t="str">
        <f t="shared" si="0"/>
        <v>C07 / 31</v>
      </c>
      <c r="E35" s="128" t="str">
        <f t="shared" si="1"/>
        <v>G07 / 79</v>
      </c>
    </row>
    <row r="36" spans="1:5" ht="15" customHeight="1" x14ac:dyDescent="0.25">
      <c r="A36" s="145" t="s">
        <v>506</v>
      </c>
      <c r="B36" s="119">
        <v>32</v>
      </c>
      <c r="C36" s="149"/>
      <c r="D36" s="119" t="str">
        <f t="shared" si="0"/>
        <v>C08 / 32</v>
      </c>
      <c r="E36" s="128" t="str">
        <f t="shared" si="1"/>
        <v>G08 / 80</v>
      </c>
    </row>
    <row r="37" spans="1:5" ht="15" customHeight="1" x14ac:dyDescent="0.25">
      <c r="A37" s="145" t="s">
        <v>507</v>
      </c>
      <c r="B37" s="119">
        <v>33</v>
      </c>
      <c r="C37" s="149"/>
      <c r="D37" s="119" t="str">
        <f t="shared" si="0"/>
        <v>C09 / 33</v>
      </c>
      <c r="E37" s="128" t="str">
        <f t="shared" si="1"/>
        <v>G09 / 81</v>
      </c>
    </row>
    <row r="38" spans="1:5" ht="15" customHeight="1" x14ac:dyDescent="0.25">
      <c r="A38" s="145" t="s">
        <v>508</v>
      </c>
      <c r="B38" s="119">
        <v>34</v>
      </c>
      <c r="C38" s="149"/>
      <c r="D38" s="119" t="str">
        <f t="shared" si="0"/>
        <v>C10 / 34</v>
      </c>
      <c r="E38" s="128" t="str">
        <f t="shared" si="1"/>
        <v>G10 / 82</v>
      </c>
    </row>
    <row r="39" spans="1:5" ht="15" customHeight="1" x14ac:dyDescent="0.25">
      <c r="A39" s="145" t="s">
        <v>509</v>
      </c>
      <c r="B39" s="119">
        <v>35</v>
      </c>
      <c r="C39" s="149"/>
      <c r="D39" s="119" t="str">
        <f t="shared" si="0"/>
        <v>C11 / 35</v>
      </c>
      <c r="E39" s="128" t="str">
        <f t="shared" si="1"/>
        <v>G11 / 83</v>
      </c>
    </row>
    <row r="40" spans="1:5" ht="15" customHeight="1" x14ac:dyDescent="0.25">
      <c r="A40" s="145" t="s">
        <v>510</v>
      </c>
      <c r="B40" s="119">
        <v>36</v>
      </c>
      <c r="C40" s="149"/>
      <c r="D40" s="119" t="str">
        <f t="shared" si="0"/>
        <v>C12 / 36</v>
      </c>
      <c r="E40" s="128" t="str">
        <f t="shared" si="1"/>
        <v>G12 / 84</v>
      </c>
    </row>
    <row r="41" spans="1:5" ht="15" customHeight="1" x14ac:dyDescent="0.25">
      <c r="A41" s="145" t="s">
        <v>511</v>
      </c>
      <c r="B41" s="119">
        <v>37</v>
      </c>
      <c r="C41" s="149"/>
      <c r="D41" s="119" t="str">
        <f t="shared" si="0"/>
        <v>D01 / 37</v>
      </c>
      <c r="E41" s="128" t="str">
        <f t="shared" si="1"/>
        <v>H01 / 85</v>
      </c>
    </row>
    <row r="42" spans="1:5" ht="15" customHeight="1" x14ac:dyDescent="0.25">
      <c r="A42" s="145" t="s">
        <v>512</v>
      </c>
      <c r="B42" s="119">
        <v>38</v>
      </c>
      <c r="C42" s="149"/>
      <c r="D42" s="119" t="str">
        <f t="shared" si="0"/>
        <v>D02 / 38</v>
      </c>
      <c r="E42" s="128" t="str">
        <f t="shared" si="1"/>
        <v>H02 / 86</v>
      </c>
    </row>
    <row r="43" spans="1:5" ht="15" customHeight="1" x14ac:dyDescent="0.25">
      <c r="A43" s="145" t="s">
        <v>513</v>
      </c>
      <c r="B43" s="119">
        <v>39</v>
      </c>
      <c r="C43" s="149"/>
      <c r="D43" s="119" t="str">
        <f t="shared" si="0"/>
        <v>D03 / 39</v>
      </c>
      <c r="E43" s="128" t="str">
        <f t="shared" si="1"/>
        <v>H03 / 87</v>
      </c>
    </row>
    <row r="44" spans="1:5" ht="15" customHeight="1" x14ac:dyDescent="0.25">
      <c r="A44" s="145" t="s">
        <v>514</v>
      </c>
      <c r="B44" s="119">
        <v>40</v>
      </c>
      <c r="C44" s="149"/>
      <c r="D44" s="119" t="str">
        <f t="shared" si="0"/>
        <v>D04 / 40</v>
      </c>
      <c r="E44" s="128" t="str">
        <f t="shared" si="1"/>
        <v>H04 / 88</v>
      </c>
    </row>
    <row r="45" spans="1:5" ht="15" customHeight="1" x14ac:dyDescent="0.25">
      <c r="A45" s="145" t="s">
        <v>515</v>
      </c>
      <c r="B45" s="119">
        <v>41</v>
      </c>
      <c r="C45" s="149"/>
      <c r="D45" s="119" t="str">
        <f t="shared" si="0"/>
        <v>D05 / 41</v>
      </c>
      <c r="E45" s="128" t="str">
        <f t="shared" si="1"/>
        <v>H05 / 89</v>
      </c>
    </row>
    <row r="46" spans="1:5" ht="15" customHeight="1" x14ac:dyDescent="0.25">
      <c r="A46" s="145" t="s">
        <v>516</v>
      </c>
      <c r="B46" s="119">
        <v>42</v>
      </c>
      <c r="C46" s="149"/>
      <c r="D46" s="119" t="str">
        <f t="shared" si="0"/>
        <v>D06 / 42</v>
      </c>
      <c r="E46" s="128" t="str">
        <f t="shared" si="1"/>
        <v>H06 / 90</v>
      </c>
    </row>
    <row r="47" spans="1:5" ht="15" customHeight="1" x14ac:dyDescent="0.25">
      <c r="A47" s="145" t="s">
        <v>517</v>
      </c>
      <c r="B47" s="119">
        <v>43</v>
      </c>
      <c r="C47" s="149"/>
      <c r="D47" s="119" t="str">
        <f t="shared" si="0"/>
        <v>D07 / 43</v>
      </c>
      <c r="E47" s="128" t="str">
        <f t="shared" si="1"/>
        <v>H07 / 91</v>
      </c>
    </row>
    <row r="48" spans="1:5" ht="15" customHeight="1" x14ac:dyDescent="0.25">
      <c r="A48" s="145" t="s">
        <v>518</v>
      </c>
      <c r="B48" s="119">
        <v>44</v>
      </c>
      <c r="C48" s="149"/>
      <c r="D48" s="119" t="str">
        <f t="shared" si="0"/>
        <v>D08 / 44</v>
      </c>
      <c r="E48" s="128" t="str">
        <f t="shared" si="1"/>
        <v>H08 / 92</v>
      </c>
    </row>
    <row r="49" spans="1:5" ht="15" customHeight="1" x14ac:dyDescent="0.25">
      <c r="A49" s="145" t="s">
        <v>519</v>
      </c>
      <c r="B49" s="119">
        <v>45</v>
      </c>
      <c r="C49" s="149"/>
      <c r="D49" s="119" t="str">
        <f t="shared" si="0"/>
        <v>D09 / 45</v>
      </c>
      <c r="E49" s="128" t="str">
        <f t="shared" si="1"/>
        <v>H09 / 93</v>
      </c>
    </row>
    <row r="50" spans="1:5" ht="15" customHeight="1" x14ac:dyDescent="0.25">
      <c r="A50" s="145" t="s">
        <v>520</v>
      </c>
      <c r="B50" s="119">
        <v>46</v>
      </c>
      <c r="C50" s="149"/>
      <c r="D50" s="119" t="str">
        <f t="shared" si="0"/>
        <v>D10 / 46</v>
      </c>
      <c r="E50" s="128" t="str">
        <f t="shared" si="1"/>
        <v>H10 / 94</v>
      </c>
    </row>
    <row r="51" spans="1:5" ht="15" customHeight="1" x14ac:dyDescent="0.25">
      <c r="A51" s="145" t="s">
        <v>521</v>
      </c>
      <c r="B51" s="119">
        <v>47</v>
      </c>
      <c r="C51" s="149"/>
      <c r="D51" s="119" t="str">
        <f t="shared" si="0"/>
        <v>D11 / 47</v>
      </c>
      <c r="E51" s="128" t="str">
        <f t="shared" si="1"/>
        <v>H11 / 95</v>
      </c>
    </row>
    <row r="52" spans="1:5" ht="15" customHeight="1" thickBot="1" x14ac:dyDescent="0.3">
      <c r="A52" s="145" t="s">
        <v>522</v>
      </c>
      <c r="B52" s="126">
        <v>48</v>
      </c>
      <c r="C52" s="150"/>
      <c r="D52" s="126" t="str">
        <f t="shared" si="0"/>
        <v>D12 / 48</v>
      </c>
      <c r="E52" s="129" t="str">
        <f t="shared" si="1"/>
        <v>H12 / 96</v>
      </c>
    </row>
    <row r="53" spans="1:5" ht="15" customHeight="1" x14ac:dyDescent="0.25">
      <c r="A53" s="146" t="s">
        <v>523</v>
      </c>
      <c r="B53" s="120"/>
      <c r="C53" s="120"/>
      <c r="D53" s="120"/>
      <c r="E53" s="120"/>
    </row>
    <row r="54" spans="1:5" ht="15" customHeight="1" x14ac:dyDescent="0.25">
      <c r="A54" s="146" t="s">
        <v>524</v>
      </c>
      <c r="B54" s="120"/>
      <c r="C54" s="120"/>
      <c r="D54" s="120"/>
      <c r="E54" s="120"/>
    </row>
    <row r="55" spans="1:5" ht="15" customHeight="1" x14ac:dyDescent="0.25">
      <c r="A55" s="146" t="s">
        <v>525</v>
      </c>
      <c r="B55" s="120"/>
      <c r="C55" s="120"/>
      <c r="D55" s="120"/>
      <c r="E55" s="120"/>
    </row>
    <row r="56" spans="1:5" ht="15" customHeight="1" x14ac:dyDescent="0.25">
      <c r="A56" s="146" t="s">
        <v>526</v>
      </c>
      <c r="B56" s="120"/>
      <c r="C56" s="120"/>
      <c r="D56" s="120"/>
      <c r="E56" s="120"/>
    </row>
    <row r="57" spans="1:5" ht="15" customHeight="1" x14ac:dyDescent="0.25">
      <c r="A57" s="146" t="s">
        <v>527</v>
      </c>
      <c r="B57" s="120"/>
      <c r="C57" s="120"/>
      <c r="D57" s="120"/>
      <c r="E57" s="120"/>
    </row>
    <row r="58" spans="1:5" ht="15" customHeight="1" x14ac:dyDescent="0.25">
      <c r="A58" s="146" t="s">
        <v>528</v>
      </c>
      <c r="B58" s="120"/>
      <c r="C58" s="120"/>
      <c r="D58" s="120"/>
      <c r="E58" s="120"/>
    </row>
    <row r="59" spans="1:5" ht="15" customHeight="1" x14ac:dyDescent="0.25">
      <c r="A59" s="146" t="s">
        <v>529</v>
      </c>
      <c r="B59" s="120"/>
      <c r="C59" s="120"/>
      <c r="D59" s="120"/>
      <c r="E59" s="120"/>
    </row>
    <row r="60" spans="1:5" ht="15" customHeight="1" x14ac:dyDescent="0.25">
      <c r="A60" s="146" t="s">
        <v>530</v>
      </c>
      <c r="B60" s="120"/>
      <c r="C60" s="120"/>
      <c r="D60" s="120"/>
      <c r="E60" s="120"/>
    </row>
    <row r="61" spans="1:5" ht="15" customHeight="1" x14ac:dyDescent="0.25">
      <c r="A61" s="146" t="s">
        <v>531</v>
      </c>
      <c r="B61" s="120"/>
      <c r="C61" s="120"/>
      <c r="D61" s="120"/>
      <c r="E61" s="120"/>
    </row>
    <row r="62" spans="1:5" ht="15" customHeight="1" x14ac:dyDescent="0.25">
      <c r="A62" s="146" t="s">
        <v>532</v>
      </c>
      <c r="B62" s="120"/>
      <c r="C62" s="120"/>
      <c r="D62" s="120"/>
      <c r="E62" s="120"/>
    </row>
    <row r="63" spans="1:5" ht="15" customHeight="1" x14ac:dyDescent="0.25">
      <c r="A63" s="146" t="s">
        <v>533</v>
      </c>
      <c r="B63" s="120"/>
      <c r="C63" s="120"/>
      <c r="D63" s="120"/>
      <c r="E63" s="120"/>
    </row>
    <row r="64" spans="1:5" ht="15" customHeight="1" x14ac:dyDescent="0.25">
      <c r="A64" s="146" t="s">
        <v>534</v>
      </c>
      <c r="B64" s="120"/>
      <c r="C64" s="120"/>
      <c r="D64" s="120"/>
      <c r="E64" s="120"/>
    </row>
    <row r="65" spans="1:5" ht="15" customHeight="1" x14ac:dyDescent="0.25">
      <c r="A65" s="146" t="s">
        <v>535</v>
      </c>
      <c r="B65" s="120"/>
      <c r="C65" s="120"/>
      <c r="D65" s="120"/>
      <c r="E65" s="120"/>
    </row>
    <row r="66" spans="1:5" ht="15" customHeight="1" x14ac:dyDescent="0.25">
      <c r="A66" s="146" t="s">
        <v>536</v>
      </c>
      <c r="B66" s="120"/>
      <c r="C66" s="120"/>
      <c r="D66" s="120"/>
      <c r="E66" s="120"/>
    </row>
    <row r="67" spans="1:5" ht="15" customHeight="1" x14ac:dyDescent="0.25">
      <c r="A67" s="146" t="s">
        <v>537</v>
      </c>
      <c r="B67" s="120"/>
      <c r="C67" s="120"/>
      <c r="D67" s="120"/>
      <c r="E67" s="120"/>
    </row>
    <row r="68" spans="1:5" ht="15" customHeight="1" x14ac:dyDescent="0.25">
      <c r="A68" s="146" t="s">
        <v>538</v>
      </c>
      <c r="B68" s="120"/>
      <c r="C68" s="120"/>
      <c r="D68" s="120"/>
      <c r="E68" s="120"/>
    </row>
    <row r="69" spans="1:5" ht="15" customHeight="1" x14ac:dyDescent="0.25">
      <c r="A69" s="146" t="s">
        <v>539</v>
      </c>
      <c r="B69" s="120"/>
      <c r="C69" s="120"/>
      <c r="D69" s="120"/>
      <c r="E69" s="120"/>
    </row>
    <row r="70" spans="1:5" ht="15" customHeight="1" x14ac:dyDescent="0.25">
      <c r="A70" s="146" t="s">
        <v>540</v>
      </c>
      <c r="B70" s="120"/>
      <c r="C70" s="120"/>
      <c r="D70" s="120"/>
      <c r="E70" s="120"/>
    </row>
    <row r="71" spans="1:5" ht="15" customHeight="1" x14ac:dyDescent="0.25">
      <c r="A71" s="146" t="s">
        <v>541</v>
      </c>
      <c r="B71" s="120"/>
      <c r="C71" s="120"/>
      <c r="D71" s="120"/>
      <c r="E71" s="120"/>
    </row>
    <row r="72" spans="1:5" ht="15" customHeight="1" x14ac:dyDescent="0.25">
      <c r="A72" s="146" t="s">
        <v>542</v>
      </c>
      <c r="B72" s="120"/>
      <c r="C72" s="120"/>
      <c r="D72" s="120"/>
      <c r="E72" s="120"/>
    </row>
    <row r="73" spans="1:5" ht="15" customHeight="1" x14ac:dyDescent="0.25">
      <c r="A73" s="146" t="s">
        <v>543</v>
      </c>
      <c r="B73" s="120"/>
      <c r="C73" s="120"/>
      <c r="D73" s="120"/>
      <c r="E73" s="120"/>
    </row>
    <row r="74" spans="1:5" ht="15" customHeight="1" x14ac:dyDescent="0.25">
      <c r="A74" s="146" t="s">
        <v>544</v>
      </c>
      <c r="B74" s="120"/>
      <c r="C74" s="120"/>
      <c r="D74" s="120"/>
      <c r="E74" s="120"/>
    </row>
    <row r="75" spans="1:5" ht="15" customHeight="1" x14ac:dyDescent="0.25">
      <c r="A75" s="146" t="s">
        <v>545</v>
      </c>
      <c r="B75" s="120"/>
      <c r="C75" s="120"/>
      <c r="D75" s="120"/>
      <c r="E75" s="120"/>
    </row>
    <row r="76" spans="1:5" ht="15" customHeight="1" x14ac:dyDescent="0.25">
      <c r="A76" s="146" t="s">
        <v>546</v>
      </c>
      <c r="B76" s="120"/>
      <c r="C76" s="120"/>
      <c r="D76" s="120"/>
      <c r="E76" s="120"/>
    </row>
    <row r="77" spans="1:5" ht="15" customHeight="1" x14ac:dyDescent="0.25">
      <c r="A77" s="146" t="s">
        <v>547</v>
      </c>
      <c r="B77" s="120"/>
      <c r="C77" s="120"/>
      <c r="D77" s="120"/>
      <c r="E77" s="120"/>
    </row>
    <row r="78" spans="1:5" ht="15" customHeight="1" x14ac:dyDescent="0.25">
      <c r="A78" s="146" t="s">
        <v>548</v>
      </c>
      <c r="B78" s="120"/>
      <c r="C78" s="120"/>
      <c r="D78" s="120"/>
      <c r="E78" s="120"/>
    </row>
    <row r="79" spans="1:5" ht="15" customHeight="1" x14ac:dyDescent="0.25">
      <c r="A79" s="146" t="s">
        <v>549</v>
      </c>
      <c r="B79" s="120"/>
      <c r="C79" s="120"/>
      <c r="D79" s="120"/>
      <c r="E79" s="120"/>
    </row>
    <row r="80" spans="1:5" ht="15" customHeight="1" x14ac:dyDescent="0.25">
      <c r="A80" s="146" t="s">
        <v>550</v>
      </c>
      <c r="B80" s="120"/>
      <c r="C80" s="120"/>
      <c r="D80" s="120"/>
      <c r="E80" s="120"/>
    </row>
    <row r="81" spans="1:5" ht="15" customHeight="1" x14ac:dyDescent="0.25">
      <c r="A81" s="146" t="s">
        <v>551</v>
      </c>
      <c r="B81" s="120"/>
      <c r="C81" s="120"/>
      <c r="D81" s="120"/>
      <c r="E81" s="120"/>
    </row>
    <row r="82" spans="1:5" ht="15" customHeight="1" x14ac:dyDescent="0.25">
      <c r="A82" s="146" t="s">
        <v>552</v>
      </c>
      <c r="B82" s="120"/>
      <c r="C82" s="120"/>
      <c r="D82" s="120"/>
      <c r="E82" s="120"/>
    </row>
    <row r="83" spans="1:5" ht="15" customHeight="1" x14ac:dyDescent="0.25">
      <c r="A83" s="146" t="s">
        <v>553</v>
      </c>
      <c r="B83" s="120"/>
      <c r="C83" s="120"/>
      <c r="D83" s="120"/>
      <c r="E83" s="120"/>
    </row>
    <row r="84" spans="1:5" ht="15" customHeight="1" x14ac:dyDescent="0.25">
      <c r="A84" s="146" t="s">
        <v>554</v>
      </c>
      <c r="B84" s="120"/>
      <c r="C84" s="120"/>
      <c r="D84" s="120"/>
      <c r="E84" s="120"/>
    </row>
    <row r="85" spans="1:5" ht="15" customHeight="1" x14ac:dyDescent="0.25">
      <c r="A85" s="146" t="s">
        <v>555</v>
      </c>
      <c r="B85" s="120"/>
      <c r="C85" s="120"/>
      <c r="D85" s="120"/>
      <c r="E85" s="120"/>
    </row>
    <row r="86" spans="1:5" ht="15" customHeight="1" x14ac:dyDescent="0.25">
      <c r="A86" s="146" t="s">
        <v>556</v>
      </c>
      <c r="B86" s="120"/>
      <c r="C86" s="120"/>
      <c r="D86" s="120"/>
      <c r="E86" s="120"/>
    </row>
    <row r="87" spans="1:5" ht="15" customHeight="1" x14ac:dyDescent="0.25">
      <c r="A87" s="146" t="s">
        <v>557</v>
      </c>
      <c r="B87" s="120"/>
      <c r="C87" s="120"/>
      <c r="D87" s="120"/>
      <c r="E87" s="120"/>
    </row>
    <row r="88" spans="1:5" ht="15" customHeight="1" x14ac:dyDescent="0.25">
      <c r="A88" s="146" t="s">
        <v>558</v>
      </c>
      <c r="B88" s="120"/>
      <c r="C88" s="120"/>
      <c r="D88" s="120"/>
      <c r="E88" s="120"/>
    </row>
    <row r="89" spans="1:5" ht="15" customHeight="1" x14ac:dyDescent="0.25">
      <c r="A89" s="146" t="s">
        <v>559</v>
      </c>
      <c r="B89" s="120"/>
      <c r="C89" s="120"/>
      <c r="D89" s="120"/>
      <c r="E89" s="120"/>
    </row>
    <row r="90" spans="1:5" ht="15" customHeight="1" x14ac:dyDescent="0.25">
      <c r="A90" s="146" t="s">
        <v>560</v>
      </c>
      <c r="B90" s="120"/>
      <c r="C90" s="120"/>
      <c r="D90" s="120"/>
      <c r="E90" s="120"/>
    </row>
    <row r="91" spans="1:5" ht="15" customHeight="1" x14ac:dyDescent="0.25">
      <c r="A91" s="146" t="s">
        <v>561</v>
      </c>
      <c r="B91" s="120"/>
      <c r="C91" s="120"/>
      <c r="D91" s="120"/>
      <c r="E91" s="120"/>
    </row>
    <row r="92" spans="1:5" ht="15" customHeight="1" x14ac:dyDescent="0.25">
      <c r="A92" s="146" t="s">
        <v>562</v>
      </c>
      <c r="B92" s="120"/>
      <c r="C92" s="120"/>
      <c r="D92" s="120"/>
      <c r="E92" s="120"/>
    </row>
    <row r="93" spans="1:5" ht="15" customHeight="1" x14ac:dyDescent="0.25">
      <c r="A93" s="146" t="s">
        <v>563</v>
      </c>
      <c r="B93" s="120"/>
      <c r="C93" s="120"/>
      <c r="D93" s="120"/>
      <c r="E93" s="120"/>
    </row>
    <row r="94" spans="1:5" ht="15" customHeight="1" x14ac:dyDescent="0.25">
      <c r="A94" s="146" t="s">
        <v>564</v>
      </c>
      <c r="B94" s="120"/>
      <c r="C94" s="120"/>
      <c r="D94" s="120"/>
      <c r="E94" s="120"/>
    </row>
    <row r="95" spans="1:5" ht="15" customHeight="1" x14ac:dyDescent="0.25">
      <c r="A95" s="146" t="s">
        <v>565</v>
      </c>
      <c r="B95" s="120"/>
      <c r="C95" s="120"/>
      <c r="D95" s="120"/>
      <c r="E95" s="120"/>
    </row>
    <row r="96" spans="1:5" ht="15" customHeight="1" x14ac:dyDescent="0.25">
      <c r="A96" s="146" t="s">
        <v>566</v>
      </c>
      <c r="B96" s="120"/>
      <c r="C96" s="120"/>
      <c r="D96" s="120"/>
      <c r="E96" s="120"/>
    </row>
    <row r="97" spans="1:5" ht="15" customHeight="1" x14ac:dyDescent="0.25">
      <c r="A97" s="146" t="s">
        <v>567</v>
      </c>
      <c r="B97" s="120"/>
      <c r="C97" s="120"/>
      <c r="D97" s="120"/>
      <c r="E97" s="120"/>
    </row>
    <row r="98" spans="1:5" ht="15" customHeight="1" x14ac:dyDescent="0.25">
      <c r="A98" s="146" t="s">
        <v>568</v>
      </c>
      <c r="B98" s="120"/>
      <c r="C98" s="120"/>
      <c r="D98" s="120"/>
      <c r="E98" s="120"/>
    </row>
    <row r="99" spans="1:5" ht="15" customHeight="1" x14ac:dyDescent="0.25">
      <c r="A99" s="146" t="s">
        <v>569</v>
      </c>
      <c r="B99" s="120"/>
      <c r="C99" s="120"/>
      <c r="D99" s="120"/>
      <c r="E99" s="120"/>
    </row>
    <row r="100" spans="1:5" ht="15" customHeight="1" thickBot="1" x14ac:dyDescent="0.3">
      <c r="A100" s="147" t="s">
        <v>570</v>
      </c>
      <c r="B100" s="120"/>
      <c r="C100" s="120"/>
      <c r="D100" s="120"/>
      <c r="E100" s="120"/>
    </row>
  </sheetData>
  <mergeCells count="4">
    <mergeCell ref="A1:K1"/>
    <mergeCell ref="A2:K2"/>
    <mergeCell ref="D3:E3"/>
    <mergeCell ref="B3:C3"/>
  </mergeCell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0"/>
  <sheetViews>
    <sheetView zoomScaleNormal="100" workbookViewId="0">
      <selection activeCell="A5" sqref="A5"/>
    </sheetView>
  </sheetViews>
  <sheetFormatPr defaultColWidth="8.81640625" defaultRowHeight="15" customHeight="1" x14ac:dyDescent="0.25"/>
  <cols>
    <col min="1" max="1" width="20.7265625" style="111" customWidth="1"/>
    <col min="2" max="2" width="8.7265625" style="111" customWidth="1"/>
    <col min="3" max="4" width="15.7265625" style="111" customWidth="1"/>
    <col min="5" max="8" width="12.7265625" style="111" customWidth="1"/>
    <col min="9" max="9" width="10.7265625" style="113" customWidth="1"/>
    <col min="10" max="12" width="10.7265625" style="112" customWidth="1"/>
    <col min="13" max="257" width="8.81640625" style="112"/>
    <col min="258" max="258" width="6.7265625" style="112" customWidth="1"/>
    <col min="259" max="259" width="8.453125" style="112" customWidth="1"/>
    <col min="260" max="260" width="7.453125" style="112" bestFit="1" customWidth="1"/>
    <col min="261" max="261" width="13.26953125" style="112" customWidth="1"/>
    <col min="262" max="265" width="12.26953125" style="112" customWidth="1"/>
    <col min="266" max="266" width="8.81640625" style="112"/>
    <col min="267" max="267" width="6.54296875" style="112" customWidth="1"/>
    <col min="268" max="513" width="8.81640625" style="112"/>
    <col min="514" max="514" width="6.7265625" style="112" customWidth="1"/>
    <col min="515" max="515" width="8.453125" style="112" customWidth="1"/>
    <col min="516" max="516" width="7.453125" style="112" bestFit="1" customWidth="1"/>
    <col min="517" max="517" width="13.26953125" style="112" customWidth="1"/>
    <col min="518" max="521" width="12.26953125" style="112" customWidth="1"/>
    <col min="522" max="522" width="8.81640625" style="112"/>
    <col min="523" max="523" width="6.54296875" style="112" customWidth="1"/>
    <col min="524" max="769" width="8.81640625" style="112"/>
    <col min="770" max="770" width="6.7265625" style="112" customWidth="1"/>
    <col min="771" max="771" width="8.453125" style="112" customWidth="1"/>
    <col min="772" max="772" width="7.453125" style="112" bestFit="1" customWidth="1"/>
    <col min="773" max="773" width="13.26953125" style="112" customWidth="1"/>
    <col min="774" max="777" width="12.26953125" style="112" customWidth="1"/>
    <col min="778" max="778" width="8.81640625" style="112"/>
    <col min="779" max="779" width="6.54296875" style="112" customWidth="1"/>
    <col min="780" max="1025" width="8.81640625" style="112"/>
    <col min="1026" max="1026" width="6.7265625" style="112" customWidth="1"/>
    <col min="1027" max="1027" width="8.453125" style="112" customWidth="1"/>
    <col min="1028" max="1028" width="7.453125" style="112" bestFit="1" customWidth="1"/>
    <col min="1029" max="1029" width="13.26953125" style="112" customWidth="1"/>
    <col min="1030" max="1033" width="12.26953125" style="112" customWidth="1"/>
    <col min="1034" max="1034" width="8.81640625" style="112"/>
    <col min="1035" max="1035" width="6.54296875" style="112" customWidth="1"/>
    <col min="1036" max="1281" width="8.81640625" style="112"/>
    <col min="1282" max="1282" width="6.7265625" style="112" customWidth="1"/>
    <col min="1283" max="1283" width="8.453125" style="112" customWidth="1"/>
    <col min="1284" max="1284" width="7.453125" style="112" bestFit="1" customWidth="1"/>
    <col min="1285" max="1285" width="13.26953125" style="112" customWidth="1"/>
    <col min="1286" max="1289" width="12.26953125" style="112" customWidth="1"/>
    <col min="1290" max="1290" width="8.81640625" style="112"/>
    <col min="1291" max="1291" width="6.54296875" style="112" customWidth="1"/>
    <col min="1292" max="1537" width="8.81640625" style="112"/>
    <col min="1538" max="1538" width="6.7265625" style="112" customWidth="1"/>
    <col min="1539" max="1539" width="8.453125" style="112" customWidth="1"/>
    <col min="1540" max="1540" width="7.453125" style="112" bestFit="1" customWidth="1"/>
    <col min="1541" max="1541" width="13.26953125" style="112" customWidth="1"/>
    <col min="1542" max="1545" width="12.26953125" style="112" customWidth="1"/>
    <col min="1546" max="1546" width="8.81640625" style="112"/>
    <col min="1547" max="1547" width="6.54296875" style="112" customWidth="1"/>
    <col min="1548" max="1793" width="8.81640625" style="112"/>
    <col min="1794" max="1794" width="6.7265625" style="112" customWidth="1"/>
    <col min="1795" max="1795" width="8.453125" style="112" customWidth="1"/>
    <col min="1796" max="1796" width="7.453125" style="112" bestFit="1" customWidth="1"/>
    <col min="1797" max="1797" width="13.26953125" style="112" customWidth="1"/>
    <col min="1798" max="1801" width="12.26953125" style="112" customWidth="1"/>
    <col min="1802" max="1802" width="8.81640625" style="112"/>
    <col min="1803" max="1803" width="6.54296875" style="112" customWidth="1"/>
    <col min="1804" max="2049" width="8.81640625" style="112"/>
    <col min="2050" max="2050" width="6.7265625" style="112" customWidth="1"/>
    <col min="2051" max="2051" width="8.453125" style="112" customWidth="1"/>
    <col min="2052" max="2052" width="7.453125" style="112" bestFit="1" customWidth="1"/>
    <col min="2053" max="2053" width="13.26953125" style="112" customWidth="1"/>
    <col min="2054" max="2057" width="12.26953125" style="112" customWidth="1"/>
    <col min="2058" max="2058" width="8.81640625" style="112"/>
    <col min="2059" max="2059" width="6.54296875" style="112" customWidth="1"/>
    <col min="2060" max="2305" width="8.81640625" style="112"/>
    <col min="2306" max="2306" width="6.7265625" style="112" customWidth="1"/>
    <col min="2307" max="2307" width="8.453125" style="112" customWidth="1"/>
    <col min="2308" max="2308" width="7.453125" style="112" bestFit="1" customWidth="1"/>
    <col min="2309" max="2309" width="13.26953125" style="112" customWidth="1"/>
    <col min="2310" max="2313" width="12.26953125" style="112" customWidth="1"/>
    <col min="2314" max="2314" width="8.81640625" style="112"/>
    <col min="2315" max="2315" width="6.54296875" style="112" customWidth="1"/>
    <col min="2316" max="2561" width="8.81640625" style="112"/>
    <col min="2562" max="2562" width="6.7265625" style="112" customWidth="1"/>
    <col min="2563" max="2563" width="8.453125" style="112" customWidth="1"/>
    <col min="2564" max="2564" width="7.453125" style="112" bestFit="1" customWidth="1"/>
    <col min="2565" max="2565" width="13.26953125" style="112" customWidth="1"/>
    <col min="2566" max="2569" width="12.26953125" style="112" customWidth="1"/>
    <col min="2570" max="2570" width="8.81640625" style="112"/>
    <col min="2571" max="2571" width="6.54296875" style="112" customWidth="1"/>
    <col min="2572" max="2817" width="8.81640625" style="112"/>
    <col min="2818" max="2818" width="6.7265625" style="112" customWidth="1"/>
    <col min="2819" max="2819" width="8.453125" style="112" customWidth="1"/>
    <col min="2820" max="2820" width="7.453125" style="112" bestFit="1" customWidth="1"/>
    <col min="2821" max="2821" width="13.26953125" style="112" customWidth="1"/>
    <col min="2822" max="2825" width="12.26953125" style="112" customWidth="1"/>
    <col min="2826" max="2826" width="8.81640625" style="112"/>
    <col min="2827" max="2827" width="6.54296875" style="112" customWidth="1"/>
    <col min="2828" max="3073" width="8.81640625" style="112"/>
    <col min="3074" max="3074" width="6.7265625" style="112" customWidth="1"/>
    <col min="3075" max="3075" width="8.453125" style="112" customWidth="1"/>
    <col min="3076" max="3076" width="7.453125" style="112" bestFit="1" customWidth="1"/>
    <col min="3077" max="3077" width="13.26953125" style="112" customWidth="1"/>
    <col min="3078" max="3081" width="12.26953125" style="112" customWidth="1"/>
    <col min="3082" max="3082" width="8.81640625" style="112"/>
    <col min="3083" max="3083" width="6.54296875" style="112" customWidth="1"/>
    <col min="3084" max="3329" width="8.81640625" style="112"/>
    <col min="3330" max="3330" width="6.7265625" style="112" customWidth="1"/>
    <col min="3331" max="3331" width="8.453125" style="112" customWidth="1"/>
    <col min="3332" max="3332" width="7.453125" style="112" bestFit="1" customWidth="1"/>
    <col min="3333" max="3333" width="13.26953125" style="112" customWidth="1"/>
    <col min="3334" max="3337" width="12.26953125" style="112" customWidth="1"/>
    <col min="3338" max="3338" width="8.81640625" style="112"/>
    <col min="3339" max="3339" width="6.54296875" style="112" customWidth="1"/>
    <col min="3340" max="3585" width="8.81640625" style="112"/>
    <col min="3586" max="3586" width="6.7265625" style="112" customWidth="1"/>
    <col min="3587" max="3587" width="8.453125" style="112" customWidth="1"/>
    <col min="3588" max="3588" width="7.453125" style="112" bestFit="1" customWidth="1"/>
    <col min="3589" max="3589" width="13.26953125" style="112" customWidth="1"/>
    <col min="3590" max="3593" width="12.26953125" style="112" customWidth="1"/>
    <col min="3594" max="3594" width="8.81640625" style="112"/>
    <col min="3595" max="3595" width="6.54296875" style="112" customWidth="1"/>
    <col min="3596" max="3841" width="8.81640625" style="112"/>
    <col min="3842" max="3842" width="6.7265625" style="112" customWidth="1"/>
    <col min="3843" max="3843" width="8.453125" style="112" customWidth="1"/>
    <col min="3844" max="3844" width="7.453125" style="112" bestFit="1" customWidth="1"/>
    <col min="3845" max="3845" width="13.26953125" style="112" customWidth="1"/>
    <col min="3846" max="3849" width="12.26953125" style="112" customWidth="1"/>
    <col min="3850" max="3850" width="8.81640625" style="112"/>
    <col min="3851" max="3851" width="6.54296875" style="112" customWidth="1"/>
    <col min="3852" max="4097" width="8.81640625" style="112"/>
    <col min="4098" max="4098" width="6.7265625" style="112" customWidth="1"/>
    <col min="4099" max="4099" width="8.453125" style="112" customWidth="1"/>
    <col min="4100" max="4100" width="7.453125" style="112" bestFit="1" customWidth="1"/>
    <col min="4101" max="4101" width="13.26953125" style="112" customWidth="1"/>
    <col min="4102" max="4105" width="12.26953125" style="112" customWidth="1"/>
    <col min="4106" max="4106" width="8.81640625" style="112"/>
    <col min="4107" max="4107" width="6.54296875" style="112" customWidth="1"/>
    <col min="4108" max="4353" width="8.81640625" style="112"/>
    <col min="4354" max="4354" width="6.7265625" style="112" customWidth="1"/>
    <col min="4355" max="4355" width="8.453125" style="112" customWidth="1"/>
    <col min="4356" max="4356" width="7.453125" style="112" bestFit="1" customWidth="1"/>
    <col min="4357" max="4357" width="13.26953125" style="112" customWidth="1"/>
    <col min="4358" max="4361" width="12.26953125" style="112" customWidth="1"/>
    <col min="4362" max="4362" width="8.81640625" style="112"/>
    <col min="4363" max="4363" width="6.54296875" style="112" customWidth="1"/>
    <col min="4364" max="4609" width="8.81640625" style="112"/>
    <col min="4610" max="4610" width="6.7265625" style="112" customWidth="1"/>
    <col min="4611" max="4611" width="8.453125" style="112" customWidth="1"/>
    <col min="4612" max="4612" width="7.453125" style="112" bestFit="1" customWidth="1"/>
    <col min="4613" max="4613" width="13.26953125" style="112" customWidth="1"/>
    <col min="4614" max="4617" width="12.26953125" style="112" customWidth="1"/>
    <col min="4618" max="4618" width="8.81640625" style="112"/>
    <col min="4619" max="4619" width="6.54296875" style="112" customWidth="1"/>
    <col min="4620" max="4865" width="8.81640625" style="112"/>
    <col min="4866" max="4866" width="6.7265625" style="112" customWidth="1"/>
    <col min="4867" max="4867" width="8.453125" style="112" customWidth="1"/>
    <col min="4868" max="4868" width="7.453125" style="112" bestFit="1" customWidth="1"/>
    <col min="4869" max="4869" width="13.26953125" style="112" customWidth="1"/>
    <col min="4870" max="4873" width="12.26953125" style="112" customWidth="1"/>
    <col min="4874" max="4874" width="8.81640625" style="112"/>
    <col min="4875" max="4875" width="6.54296875" style="112" customWidth="1"/>
    <col min="4876" max="5121" width="8.81640625" style="112"/>
    <col min="5122" max="5122" width="6.7265625" style="112" customWidth="1"/>
    <col min="5123" max="5123" width="8.453125" style="112" customWidth="1"/>
    <col min="5124" max="5124" width="7.453125" style="112" bestFit="1" customWidth="1"/>
    <col min="5125" max="5125" width="13.26953125" style="112" customWidth="1"/>
    <col min="5126" max="5129" width="12.26953125" style="112" customWidth="1"/>
    <col min="5130" max="5130" width="8.81640625" style="112"/>
    <col min="5131" max="5131" width="6.54296875" style="112" customWidth="1"/>
    <col min="5132" max="5377" width="8.81640625" style="112"/>
    <col min="5378" max="5378" width="6.7265625" style="112" customWidth="1"/>
    <col min="5379" max="5379" width="8.453125" style="112" customWidth="1"/>
    <col min="5380" max="5380" width="7.453125" style="112" bestFit="1" customWidth="1"/>
    <col min="5381" max="5381" width="13.26953125" style="112" customWidth="1"/>
    <col min="5382" max="5385" width="12.26953125" style="112" customWidth="1"/>
    <col min="5386" max="5386" width="8.81640625" style="112"/>
    <col min="5387" max="5387" width="6.54296875" style="112" customWidth="1"/>
    <col min="5388" max="5633" width="8.81640625" style="112"/>
    <col min="5634" max="5634" width="6.7265625" style="112" customWidth="1"/>
    <col min="5635" max="5635" width="8.453125" style="112" customWidth="1"/>
    <col min="5636" max="5636" width="7.453125" style="112" bestFit="1" customWidth="1"/>
    <col min="5637" max="5637" width="13.26953125" style="112" customWidth="1"/>
    <col min="5638" max="5641" width="12.26953125" style="112" customWidth="1"/>
    <col min="5642" max="5642" width="8.81640625" style="112"/>
    <col min="5643" max="5643" width="6.54296875" style="112" customWidth="1"/>
    <col min="5644" max="5889" width="8.81640625" style="112"/>
    <col min="5890" max="5890" width="6.7265625" style="112" customWidth="1"/>
    <col min="5891" max="5891" width="8.453125" style="112" customWidth="1"/>
    <col min="5892" max="5892" width="7.453125" style="112" bestFit="1" customWidth="1"/>
    <col min="5893" max="5893" width="13.26953125" style="112" customWidth="1"/>
    <col min="5894" max="5897" width="12.26953125" style="112" customWidth="1"/>
    <col min="5898" max="5898" width="8.81640625" style="112"/>
    <col min="5899" max="5899" width="6.54296875" style="112" customWidth="1"/>
    <col min="5900" max="6145" width="8.81640625" style="112"/>
    <col min="6146" max="6146" width="6.7265625" style="112" customWidth="1"/>
    <col min="6147" max="6147" width="8.453125" style="112" customWidth="1"/>
    <col min="6148" max="6148" width="7.453125" style="112" bestFit="1" customWidth="1"/>
    <col min="6149" max="6149" width="13.26953125" style="112" customWidth="1"/>
    <col min="6150" max="6153" width="12.26953125" style="112" customWidth="1"/>
    <col min="6154" max="6154" width="8.81640625" style="112"/>
    <col min="6155" max="6155" width="6.54296875" style="112" customWidth="1"/>
    <col min="6156" max="6401" width="8.81640625" style="112"/>
    <col min="6402" max="6402" width="6.7265625" style="112" customWidth="1"/>
    <col min="6403" max="6403" width="8.453125" style="112" customWidth="1"/>
    <col min="6404" max="6404" width="7.453125" style="112" bestFit="1" customWidth="1"/>
    <col min="6405" max="6405" width="13.26953125" style="112" customWidth="1"/>
    <col min="6406" max="6409" width="12.26953125" style="112" customWidth="1"/>
    <col min="6410" max="6410" width="8.81640625" style="112"/>
    <col min="6411" max="6411" width="6.54296875" style="112" customWidth="1"/>
    <col min="6412" max="6657" width="8.81640625" style="112"/>
    <col min="6658" max="6658" width="6.7265625" style="112" customWidth="1"/>
    <col min="6659" max="6659" width="8.453125" style="112" customWidth="1"/>
    <col min="6660" max="6660" width="7.453125" style="112" bestFit="1" customWidth="1"/>
    <col min="6661" max="6661" width="13.26953125" style="112" customWidth="1"/>
    <col min="6662" max="6665" width="12.26953125" style="112" customWidth="1"/>
    <col min="6666" max="6666" width="8.81640625" style="112"/>
    <col min="6667" max="6667" width="6.54296875" style="112" customWidth="1"/>
    <col min="6668" max="6913" width="8.81640625" style="112"/>
    <col min="6914" max="6914" width="6.7265625" style="112" customWidth="1"/>
    <col min="6915" max="6915" width="8.453125" style="112" customWidth="1"/>
    <col min="6916" max="6916" width="7.453125" style="112" bestFit="1" customWidth="1"/>
    <col min="6917" max="6917" width="13.26953125" style="112" customWidth="1"/>
    <col min="6918" max="6921" width="12.26953125" style="112" customWidth="1"/>
    <col min="6922" max="6922" width="8.81640625" style="112"/>
    <col min="6923" max="6923" width="6.54296875" style="112" customWidth="1"/>
    <col min="6924" max="7169" width="8.81640625" style="112"/>
    <col min="7170" max="7170" width="6.7265625" style="112" customWidth="1"/>
    <col min="7171" max="7171" width="8.453125" style="112" customWidth="1"/>
    <col min="7172" max="7172" width="7.453125" style="112" bestFit="1" customWidth="1"/>
    <col min="7173" max="7173" width="13.26953125" style="112" customWidth="1"/>
    <col min="7174" max="7177" width="12.26953125" style="112" customWidth="1"/>
    <col min="7178" max="7178" width="8.81640625" style="112"/>
    <col min="7179" max="7179" width="6.54296875" style="112" customWidth="1"/>
    <col min="7180" max="7425" width="8.81640625" style="112"/>
    <col min="7426" max="7426" width="6.7265625" style="112" customWidth="1"/>
    <col min="7427" max="7427" width="8.453125" style="112" customWidth="1"/>
    <col min="7428" max="7428" width="7.453125" style="112" bestFit="1" customWidth="1"/>
    <col min="7429" max="7429" width="13.26953125" style="112" customWidth="1"/>
    <col min="7430" max="7433" width="12.26953125" style="112" customWidth="1"/>
    <col min="7434" max="7434" width="8.81640625" style="112"/>
    <col min="7435" max="7435" width="6.54296875" style="112" customWidth="1"/>
    <col min="7436" max="7681" width="8.81640625" style="112"/>
    <col min="7682" max="7682" width="6.7265625" style="112" customWidth="1"/>
    <col min="7683" max="7683" width="8.453125" style="112" customWidth="1"/>
    <col min="7684" max="7684" width="7.453125" style="112" bestFit="1" customWidth="1"/>
    <col min="7685" max="7685" width="13.26953125" style="112" customWidth="1"/>
    <col min="7686" max="7689" width="12.26953125" style="112" customWidth="1"/>
    <col min="7690" max="7690" width="8.81640625" style="112"/>
    <col min="7691" max="7691" width="6.54296875" style="112" customWidth="1"/>
    <col min="7692" max="7937" width="8.81640625" style="112"/>
    <col min="7938" max="7938" width="6.7265625" style="112" customWidth="1"/>
    <col min="7939" max="7939" width="8.453125" style="112" customWidth="1"/>
    <col min="7940" max="7940" width="7.453125" style="112" bestFit="1" customWidth="1"/>
    <col min="7941" max="7941" width="13.26953125" style="112" customWidth="1"/>
    <col min="7942" max="7945" width="12.26953125" style="112" customWidth="1"/>
    <col min="7946" max="7946" width="8.81640625" style="112"/>
    <col min="7947" max="7947" width="6.54296875" style="112" customWidth="1"/>
    <col min="7948" max="8193" width="8.81640625" style="112"/>
    <col min="8194" max="8194" width="6.7265625" style="112" customWidth="1"/>
    <col min="8195" max="8195" width="8.453125" style="112" customWidth="1"/>
    <col min="8196" max="8196" width="7.453125" style="112" bestFit="1" customWidth="1"/>
    <col min="8197" max="8197" width="13.26953125" style="112" customWidth="1"/>
    <col min="8198" max="8201" width="12.26953125" style="112" customWidth="1"/>
    <col min="8202" max="8202" width="8.81640625" style="112"/>
    <col min="8203" max="8203" width="6.54296875" style="112" customWidth="1"/>
    <col min="8204" max="8449" width="8.81640625" style="112"/>
    <col min="8450" max="8450" width="6.7265625" style="112" customWidth="1"/>
    <col min="8451" max="8451" width="8.453125" style="112" customWidth="1"/>
    <col min="8452" max="8452" width="7.453125" style="112" bestFit="1" customWidth="1"/>
    <col min="8453" max="8453" width="13.26953125" style="112" customWidth="1"/>
    <col min="8454" max="8457" width="12.26953125" style="112" customWidth="1"/>
    <col min="8458" max="8458" width="8.81640625" style="112"/>
    <col min="8459" max="8459" width="6.54296875" style="112" customWidth="1"/>
    <col min="8460" max="8705" width="8.81640625" style="112"/>
    <col min="8706" max="8706" width="6.7265625" style="112" customWidth="1"/>
    <col min="8707" max="8707" width="8.453125" style="112" customWidth="1"/>
    <col min="8708" max="8708" width="7.453125" style="112" bestFit="1" customWidth="1"/>
    <col min="8709" max="8709" width="13.26953125" style="112" customWidth="1"/>
    <col min="8710" max="8713" width="12.26953125" style="112" customWidth="1"/>
    <col min="8714" max="8714" width="8.81640625" style="112"/>
    <col min="8715" max="8715" width="6.54296875" style="112" customWidth="1"/>
    <col min="8716" max="8961" width="8.81640625" style="112"/>
    <col min="8962" max="8962" width="6.7265625" style="112" customWidth="1"/>
    <col min="8963" max="8963" width="8.453125" style="112" customWidth="1"/>
    <col min="8964" max="8964" width="7.453125" style="112" bestFit="1" customWidth="1"/>
    <col min="8965" max="8965" width="13.26953125" style="112" customWidth="1"/>
    <col min="8966" max="8969" width="12.26953125" style="112" customWidth="1"/>
    <col min="8970" max="8970" width="8.81640625" style="112"/>
    <col min="8971" max="8971" width="6.54296875" style="112" customWidth="1"/>
    <col min="8972" max="9217" width="8.81640625" style="112"/>
    <col min="9218" max="9218" width="6.7265625" style="112" customWidth="1"/>
    <col min="9219" max="9219" width="8.453125" style="112" customWidth="1"/>
    <col min="9220" max="9220" width="7.453125" style="112" bestFit="1" customWidth="1"/>
    <col min="9221" max="9221" width="13.26953125" style="112" customWidth="1"/>
    <col min="9222" max="9225" width="12.26953125" style="112" customWidth="1"/>
    <col min="9226" max="9226" width="8.81640625" style="112"/>
    <col min="9227" max="9227" width="6.54296875" style="112" customWidth="1"/>
    <col min="9228" max="9473" width="8.81640625" style="112"/>
    <col min="9474" max="9474" width="6.7265625" style="112" customWidth="1"/>
    <col min="9475" max="9475" width="8.453125" style="112" customWidth="1"/>
    <col min="9476" max="9476" width="7.453125" style="112" bestFit="1" customWidth="1"/>
    <col min="9477" max="9477" width="13.26953125" style="112" customWidth="1"/>
    <col min="9478" max="9481" width="12.26953125" style="112" customWidth="1"/>
    <col min="9482" max="9482" width="8.81640625" style="112"/>
    <col min="9483" max="9483" width="6.54296875" style="112" customWidth="1"/>
    <col min="9484" max="9729" width="8.81640625" style="112"/>
    <col min="9730" max="9730" width="6.7265625" style="112" customWidth="1"/>
    <col min="9731" max="9731" width="8.453125" style="112" customWidth="1"/>
    <col min="9732" max="9732" width="7.453125" style="112" bestFit="1" customWidth="1"/>
    <col min="9733" max="9733" width="13.26953125" style="112" customWidth="1"/>
    <col min="9734" max="9737" width="12.26953125" style="112" customWidth="1"/>
    <col min="9738" max="9738" width="8.81640625" style="112"/>
    <col min="9739" max="9739" width="6.54296875" style="112" customWidth="1"/>
    <col min="9740" max="9985" width="8.81640625" style="112"/>
    <col min="9986" max="9986" width="6.7265625" style="112" customWidth="1"/>
    <col min="9987" max="9987" width="8.453125" style="112" customWidth="1"/>
    <col min="9988" max="9988" width="7.453125" style="112" bestFit="1" customWidth="1"/>
    <col min="9989" max="9989" width="13.26953125" style="112" customWidth="1"/>
    <col min="9990" max="9993" width="12.26953125" style="112" customWidth="1"/>
    <col min="9994" max="9994" width="8.81640625" style="112"/>
    <col min="9995" max="9995" width="6.54296875" style="112" customWidth="1"/>
    <col min="9996" max="10241" width="8.81640625" style="112"/>
    <col min="10242" max="10242" width="6.7265625" style="112" customWidth="1"/>
    <col min="10243" max="10243" width="8.453125" style="112" customWidth="1"/>
    <col min="10244" max="10244" width="7.453125" style="112" bestFit="1" customWidth="1"/>
    <col min="10245" max="10245" width="13.26953125" style="112" customWidth="1"/>
    <col min="10246" max="10249" width="12.26953125" style="112" customWidth="1"/>
    <col min="10250" max="10250" width="8.81640625" style="112"/>
    <col min="10251" max="10251" width="6.54296875" style="112" customWidth="1"/>
    <col min="10252" max="10497" width="8.81640625" style="112"/>
    <col min="10498" max="10498" width="6.7265625" style="112" customWidth="1"/>
    <col min="10499" max="10499" width="8.453125" style="112" customWidth="1"/>
    <col min="10500" max="10500" width="7.453125" style="112" bestFit="1" customWidth="1"/>
    <col min="10501" max="10501" width="13.26953125" style="112" customWidth="1"/>
    <col min="10502" max="10505" width="12.26953125" style="112" customWidth="1"/>
    <col min="10506" max="10506" width="8.81640625" style="112"/>
    <col min="10507" max="10507" width="6.54296875" style="112" customWidth="1"/>
    <col min="10508" max="10753" width="8.81640625" style="112"/>
    <col min="10754" max="10754" width="6.7265625" style="112" customWidth="1"/>
    <col min="10755" max="10755" width="8.453125" style="112" customWidth="1"/>
    <col min="10756" max="10756" width="7.453125" style="112" bestFit="1" customWidth="1"/>
    <col min="10757" max="10757" width="13.26953125" style="112" customWidth="1"/>
    <col min="10758" max="10761" width="12.26953125" style="112" customWidth="1"/>
    <col min="10762" max="10762" width="8.81640625" style="112"/>
    <col min="10763" max="10763" width="6.54296875" style="112" customWidth="1"/>
    <col min="10764" max="11009" width="8.81640625" style="112"/>
    <col min="11010" max="11010" width="6.7265625" style="112" customWidth="1"/>
    <col min="11011" max="11011" width="8.453125" style="112" customWidth="1"/>
    <col min="11012" max="11012" width="7.453125" style="112" bestFit="1" customWidth="1"/>
    <col min="11013" max="11013" width="13.26953125" style="112" customWidth="1"/>
    <col min="11014" max="11017" width="12.26953125" style="112" customWidth="1"/>
    <col min="11018" max="11018" width="8.81640625" style="112"/>
    <col min="11019" max="11019" width="6.54296875" style="112" customWidth="1"/>
    <col min="11020" max="11265" width="8.81640625" style="112"/>
    <col min="11266" max="11266" width="6.7265625" style="112" customWidth="1"/>
    <col min="11267" max="11267" width="8.453125" style="112" customWidth="1"/>
    <col min="11268" max="11268" width="7.453125" style="112" bestFit="1" customWidth="1"/>
    <col min="11269" max="11269" width="13.26953125" style="112" customWidth="1"/>
    <col min="11270" max="11273" width="12.26953125" style="112" customWidth="1"/>
    <col min="11274" max="11274" width="8.81640625" style="112"/>
    <col min="11275" max="11275" width="6.54296875" style="112" customWidth="1"/>
    <col min="11276" max="11521" width="8.81640625" style="112"/>
    <col min="11522" max="11522" width="6.7265625" style="112" customWidth="1"/>
    <col min="11523" max="11523" width="8.453125" style="112" customWidth="1"/>
    <col min="11524" max="11524" width="7.453125" style="112" bestFit="1" customWidth="1"/>
    <col min="11525" max="11525" width="13.26953125" style="112" customWidth="1"/>
    <col min="11526" max="11529" width="12.26953125" style="112" customWidth="1"/>
    <col min="11530" max="11530" width="8.81640625" style="112"/>
    <col min="11531" max="11531" width="6.54296875" style="112" customWidth="1"/>
    <col min="11532" max="11777" width="8.81640625" style="112"/>
    <col min="11778" max="11778" width="6.7265625" style="112" customWidth="1"/>
    <col min="11779" max="11779" width="8.453125" style="112" customWidth="1"/>
    <col min="11780" max="11780" width="7.453125" style="112" bestFit="1" customWidth="1"/>
    <col min="11781" max="11781" width="13.26953125" style="112" customWidth="1"/>
    <col min="11782" max="11785" width="12.26953125" style="112" customWidth="1"/>
    <col min="11786" max="11786" width="8.81640625" style="112"/>
    <col min="11787" max="11787" width="6.54296875" style="112" customWidth="1"/>
    <col min="11788" max="12033" width="8.81640625" style="112"/>
    <col min="12034" max="12034" width="6.7265625" style="112" customWidth="1"/>
    <col min="12035" max="12035" width="8.453125" style="112" customWidth="1"/>
    <col min="12036" max="12036" width="7.453125" style="112" bestFit="1" customWidth="1"/>
    <col min="12037" max="12037" width="13.26953125" style="112" customWidth="1"/>
    <col min="12038" max="12041" width="12.26953125" style="112" customWidth="1"/>
    <col min="12042" max="12042" width="8.81640625" style="112"/>
    <col min="12043" max="12043" width="6.54296875" style="112" customWidth="1"/>
    <col min="12044" max="12289" width="8.81640625" style="112"/>
    <col min="12290" max="12290" width="6.7265625" style="112" customWidth="1"/>
    <col min="12291" max="12291" width="8.453125" style="112" customWidth="1"/>
    <col min="12292" max="12292" width="7.453125" style="112" bestFit="1" customWidth="1"/>
    <col min="12293" max="12293" width="13.26953125" style="112" customWidth="1"/>
    <col min="12294" max="12297" width="12.26953125" style="112" customWidth="1"/>
    <col min="12298" max="12298" width="8.81640625" style="112"/>
    <col min="12299" max="12299" width="6.54296875" style="112" customWidth="1"/>
    <col min="12300" max="12545" width="8.81640625" style="112"/>
    <col min="12546" max="12546" width="6.7265625" style="112" customWidth="1"/>
    <col min="12547" max="12547" width="8.453125" style="112" customWidth="1"/>
    <col min="12548" max="12548" width="7.453125" style="112" bestFit="1" customWidth="1"/>
    <col min="12549" max="12549" width="13.26953125" style="112" customWidth="1"/>
    <col min="12550" max="12553" width="12.26953125" style="112" customWidth="1"/>
    <col min="12554" max="12554" width="8.81640625" style="112"/>
    <col min="12555" max="12555" width="6.54296875" style="112" customWidth="1"/>
    <col min="12556" max="12801" width="8.81640625" style="112"/>
    <col min="12802" max="12802" width="6.7265625" style="112" customWidth="1"/>
    <col min="12803" max="12803" width="8.453125" style="112" customWidth="1"/>
    <col min="12804" max="12804" width="7.453125" style="112" bestFit="1" customWidth="1"/>
    <col min="12805" max="12805" width="13.26953125" style="112" customWidth="1"/>
    <col min="12806" max="12809" width="12.26953125" style="112" customWidth="1"/>
    <col min="12810" max="12810" width="8.81640625" style="112"/>
    <col min="12811" max="12811" width="6.54296875" style="112" customWidth="1"/>
    <col min="12812" max="13057" width="8.81640625" style="112"/>
    <col min="13058" max="13058" width="6.7265625" style="112" customWidth="1"/>
    <col min="13059" max="13059" width="8.453125" style="112" customWidth="1"/>
    <col min="13060" max="13060" width="7.453125" style="112" bestFit="1" customWidth="1"/>
    <col min="13061" max="13061" width="13.26953125" style="112" customWidth="1"/>
    <col min="13062" max="13065" width="12.26953125" style="112" customWidth="1"/>
    <col min="13066" max="13066" width="8.81640625" style="112"/>
    <col min="13067" max="13067" width="6.54296875" style="112" customWidth="1"/>
    <col min="13068" max="13313" width="8.81640625" style="112"/>
    <col min="13314" max="13314" width="6.7265625" style="112" customWidth="1"/>
    <col min="13315" max="13315" width="8.453125" style="112" customWidth="1"/>
    <col min="13316" max="13316" width="7.453125" style="112" bestFit="1" customWidth="1"/>
    <col min="13317" max="13317" width="13.26953125" style="112" customWidth="1"/>
    <col min="13318" max="13321" width="12.26953125" style="112" customWidth="1"/>
    <col min="13322" max="13322" width="8.81640625" style="112"/>
    <col min="13323" max="13323" width="6.54296875" style="112" customWidth="1"/>
    <col min="13324" max="13569" width="8.81640625" style="112"/>
    <col min="13570" max="13570" width="6.7265625" style="112" customWidth="1"/>
    <col min="13571" max="13571" width="8.453125" style="112" customWidth="1"/>
    <col min="13572" max="13572" width="7.453125" style="112" bestFit="1" customWidth="1"/>
    <col min="13573" max="13573" width="13.26953125" style="112" customWidth="1"/>
    <col min="13574" max="13577" width="12.26953125" style="112" customWidth="1"/>
    <col min="13578" max="13578" width="8.81640625" style="112"/>
    <col min="13579" max="13579" width="6.54296875" style="112" customWidth="1"/>
    <col min="13580" max="13825" width="8.81640625" style="112"/>
    <col min="13826" max="13826" width="6.7265625" style="112" customWidth="1"/>
    <col min="13827" max="13827" width="8.453125" style="112" customWidth="1"/>
    <col min="13828" max="13828" width="7.453125" style="112" bestFit="1" customWidth="1"/>
    <col min="13829" max="13829" width="13.26953125" style="112" customWidth="1"/>
    <col min="13830" max="13833" width="12.26953125" style="112" customWidth="1"/>
    <col min="13834" max="13834" width="8.81640625" style="112"/>
    <col min="13835" max="13835" width="6.54296875" style="112" customWidth="1"/>
    <col min="13836" max="14081" width="8.81640625" style="112"/>
    <col min="14082" max="14082" width="6.7265625" style="112" customWidth="1"/>
    <col min="14083" max="14083" width="8.453125" style="112" customWidth="1"/>
    <col min="14084" max="14084" width="7.453125" style="112" bestFit="1" customWidth="1"/>
    <col min="14085" max="14085" width="13.26953125" style="112" customWidth="1"/>
    <col min="14086" max="14089" width="12.26953125" style="112" customWidth="1"/>
    <col min="14090" max="14090" width="8.81640625" style="112"/>
    <col min="14091" max="14091" width="6.54296875" style="112" customWidth="1"/>
    <col min="14092" max="14337" width="8.81640625" style="112"/>
    <col min="14338" max="14338" width="6.7265625" style="112" customWidth="1"/>
    <col min="14339" max="14339" width="8.453125" style="112" customWidth="1"/>
    <col min="14340" max="14340" width="7.453125" style="112" bestFit="1" customWidth="1"/>
    <col min="14341" max="14341" width="13.26953125" style="112" customWidth="1"/>
    <col min="14342" max="14345" width="12.26953125" style="112" customWidth="1"/>
    <col min="14346" max="14346" width="8.81640625" style="112"/>
    <col min="14347" max="14347" width="6.54296875" style="112" customWidth="1"/>
    <col min="14348" max="14593" width="8.81640625" style="112"/>
    <col min="14594" max="14594" width="6.7265625" style="112" customWidth="1"/>
    <col min="14595" max="14595" width="8.453125" style="112" customWidth="1"/>
    <col min="14596" max="14596" width="7.453125" style="112" bestFit="1" customWidth="1"/>
    <col min="14597" max="14597" width="13.26953125" style="112" customWidth="1"/>
    <col min="14598" max="14601" width="12.26953125" style="112" customWidth="1"/>
    <col min="14602" max="14602" width="8.81640625" style="112"/>
    <col min="14603" max="14603" width="6.54296875" style="112" customWidth="1"/>
    <col min="14604" max="14849" width="8.81640625" style="112"/>
    <col min="14850" max="14850" width="6.7265625" style="112" customWidth="1"/>
    <col min="14851" max="14851" width="8.453125" style="112" customWidth="1"/>
    <col min="14852" max="14852" width="7.453125" style="112" bestFit="1" customWidth="1"/>
    <col min="14853" max="14853" width="13.26953125" style="112" customWidth="1"/>
    <col min="14854" max="14857" width="12.26953125" style="112" customWidth="1"/>
    <col min="14858" max="14858" width="8.81640625" style="112"/>
    <col min="14859" max="14859" width="6.54296875" style="112" customWidth="1"/>
    <col min="14860" max="15105" width="8.81640625" style="112"/>
    <col min="15106" max="15106" width="6.7265625" style="112" customWidth="1"/>
    <col min="15107" max="15107" width="8.453125" style="112" customWidth="1"/>
    <col min="15108" max="15108" width="7.453125" style="112" bestFit="1" customWidth="1"/>
    <col min="15109" max="15109" width="13.26953125" style="112" customWidth="1"/>
    <col min="15110" max="15113" width="12.26953125" style="112" customWidth="1"/>
    <col min="15114" max="15114" width="8.81640625" style="112"/>
    <col min="15115" max="15115" width="6.54296875" style="112" customWidth="1"/>
    <col min="15116" max="15361" width="8.81640625" style="112"/>
    <col min="15362" max="15362" width="6.7265625" style="112" customWidth="1"/>
    <col min="15363" max="15363" width="8.453125" style="112" customWidth="1"/>
    <col min="15364" max="15364" width="7.453125" style="112" bestFit="1" customWidth="1"/>
    <col min="15365" max="15365" width="13.26953125" style="112" customWidth="1"/>
    <col min="15366" max="15369" width="12.26953125" style="112" customWidth="1"/>
    <col min="15370" max="15370" width="8.81640625" style="112"/>
    <col min="15371" max="15371" width="6.54296875" style="112" customWidth="1"/>
    <col min="15372" max="15617" width="8.81640625" style="112"/>
    <col min="15618" max="15618" width="6.7265625" style="112" customWidth="1"/>
    <col min="15619" max="15619" width="8.453125" style="112" customWidth="1"/>
    <col min="15620" max="15620" width="7.453125" style="112" bestFit="1" customWidth="1"/>
    <col min="15621" max="15621" width="13.26953125" style="112" customWidth="1"/>
    <col min="15622" max="15625" width="12.26953125" style="112" customWidth="1"/>
    <col min="15626" max="15626" width="8.81640625" style="112"/>
    <col min="15627" max="15627" width="6.54296875" style="112" customWidth="1"/>
    <col min="15628" max="15873" width="8.81640625" style="112"/>
    <col min="15874" max="15874" width="6.7265625" style="112" customWidth="1"/>
    <col min="15875" max="15875" width="8.453125" style="112" customWidth="1"/>
    <col min="15876" max="15876" width="7.453125" style="112" bestFit="1" customWidth="1"/>
    <col min="15877" max="15877" width="13.26953125" style="112" customWidth="1"/>
    <col min="15878" max="15881" width="12.26953125" style="112" customWidth="1"/>
    <col min="15882" max="15882" width="8.81640625" style="112"/>
    <col min="15883" max="15883" width="6.54296875" style="112" customWidth="1"/>
    <col min="15884" max="16129" width="8.81640625" style="112"/>
    <col min="16130" max="16130" width="6.7265625" style="112" customWidth="1"/>
    <col min="16131" max="16131" width="8.453125" style="112" customWidth="1"/>
    <col min="16132" max="16132" width="7.453125" style="112" bestFit="1" customWidth="1"/>
    <col min="16133" max="16133" width="13.26953125" style="112" customWidth="1"/>
    <col min="16134" max="16137" width="12.26953125" style="112" customWidth="1"/>
    <col min="16138" max="16138" width="8.81640625" style="112"/>
    <col min="16139" max="16139" width="6.54296875" style="112" customWidth="1"/>
    <col min="16140" max="16384" width="8.81640625" style="112"/>
  </cols>
  <sheetData>
    <row r="1" spans="1:12" ht="15" customHeight="1" thickBot="1" x14ac:dyDescent="0.3">
      <c r="A1" s="89" t="s">
        <v>472</v>
      </c>
      <c r="B1" s="90"/>
      <c r="C1" s="90"/>
      <c r="D1" s="90"/>
      <c r="E1" s="90"/>
      <c r="F1" s="90"/>
      <c r="G1" s="90"/>
      <c r="H1" s="90"/>
      <c r="I1" s="90"/>
      <c r="J1" s="114"/>
      <c r="K1" s="115"/>
      <c r="L1" s="116" t="str">
        <f>HYPERLINK("[Microbial_Universal_Custom_PCR_Array_Patch.xlsx]Data_Entry!$C$6","BACK")</f>
        <v>BACK</v>
      </c>
    </row>
    <row r="2" spans="1:12" ht="165" customHeight="1" thickBot="1" x14ac:dyDescent="0.3">
      <c r="A2" s="91" t="s">
        <v>596</v>
      </c>
      <c r="B2" s="92"/>
      <c r="C2" s="92"/>
      <c r="D2" s="92"/>
      <c r="E2" s="92"/>
      <c r="F2" s="92"/>
      <c r="G2" s="92"/>
      <c r="H2" s="92"/>
      <c r="I2" s="92"/>
      <c r="J2" s="117"/>
      <c r="K2" s="118"/>
    </row>
    <row r="3" spans="1:12" ht="30" customHeight="1" x14ac:dyDescent="0.25">
      <c r="A3" s="124" t="s">
        <v>482</v>
      </c>
      <c r="B3" s="87" t="s">
        <v>594</v>
      </c>
      <c r="C3" s="88"/>
      <c r="D3" s="87" t="s">
        <v>473</v>
      </c>
      <c r="E3" s="93"/>
      <c r="F3" s="93"/>
      <c r="G3" s="88"/>
      <c r="H3" s="112"/>
      <c r="I3" s="80"/>
      <c r="J3" s="80"/>
    </row>
    <row r="4" spans="1:12" ht="15" customHeight="1" thickBot="1" x14ac:dyDescent="0.3">
      <c r="A4" s="125" t="s">
        <v>483</v>
      </c>
      <c r="B4" s="17" t="s">
        <v>470</v>
      </c>
      <c r="C4" s="10" t="s">
        <v>481</v>
      </c>
      <c r="D4" s="17" t="s">
        <v>386</v>
      </c>
      <c r="E4" s="9" t="s">
        <v>387</v>
      </c>
      <c r="F4" s="9" t="s">
        <v>388</v>
      </c>
      <c r="G4" s="10" t="s">
        <v>389</v>
      </c>
      <c r="H4" s="112"/>
      <c r="I4" s="80"/>
      <c r="J4" s="80"/>
    </row>
    <row r="5" spans="1:12" s="80" customFormat="1" ht="15" customHeight="1" x14ac:dyDescent="0.35">
      <c r="A5" s="151" t="s">
        <v>571</v>
      </c>
      <c r="B5" s="127">
        <v>1</v>
      </c>
      <c r="C5" s="148"/>
      <c r="D5" s="127" t="str">
        <f>A5</f>
        <v>A01 /  1</v>
      </c>
      <c r="E5" s="127" t="str">
        <f>A29</f>
        <v>C01 / 25</v>
      </c>
      <c r="F5" s="127" t="str">
        <f>A53</f>
        <v>E01 / 49</v>
      </c>
      <c r="G5" s="121" t="str">
        <f>A77</f>
        <v>G01 / 73</v>
      </c>
      <c r="H5" s="15"/>
      <c r="I5" s="15"/>
    </row>
    <row r="6" spans="1:12" s="80" customFormat="1" ht="15" customHeight="1" x14ac:dyDescent="0.35">
      <c r="A6" s="152" t="s">
        <v>572</v>
      </c>
      <c r="B6" s="119">
        <v>2</v>
      </c>
      <c r="C6" s="149"/>
      <c r="D6" s="119" t="str">
        <f t="shared" ref="D6:D28" si="0">A6</f>
        <v>A02 /  2</v>
      </c>
      <c r="E6" s="119" t="str">
        <f t="shared" ref="E6:E28" si="1">A30</f>
        <v>C02 / 26</v>
      </c>
      <c r="F6" s="119" t="str">
        <f t="shared" ref="F6:F28" si="2">A54</f>
        <v>E02 / 50</v>
      </c>
      <c r="G6" s="128" t="str">
        <f t="shared" ref="G6:G28" si="3">A78</f>
        <v>G02 / 74</v>
      </c>
      <c r="H6" s="15"/>
      <c r="I6" s="15"/>
    </row>
    <row r="7" spans="1:12" s="80" customFormat="1" ht="15" customHeight="1" x14ac:dyDescent="0.35">
      <c r="A7" s="152" t="s">
        <v>573</v>
      </c>
      <c r="B7" s="119">
        <v>3</v>
      </c>
      <c r="C7" s="149"/>
      <c r="D7" s="119" t="str">
        <f t="shared" si="0"/>
        <v>A03 /  3</v>
      </c>
      <c r="E7" s="119" t="str">
        <f t="shared" si="1"/>
        <v>C03 / 27</v>
      </c>
      <c r="F7" s="119" t="str">
        <f t="shared" si="2"/>
        <v>E03 / 51</v>
      </c>
      <c r="G7" s="128" t="str">
        <f t="shared" si="3"/>
        <v>G03 / 75</v>
      </c>
      <c r="H7" s="15"/>
      <c r="I7" s="15"/>
    </row>
    <row r="8" spans="1:12" s="80" customFormat="1" ht="15" customHeight="1" x14ac:dyDescent="0.35">
      <c r="A8" s="152" t="s">
        <v>574</v>
      </c>
      <c r="B8" s="119">
        <v>4</v>
      </c>
      <c r="C8" s="149"/>
      <c r="D8" s="119" t="str">
        <f t="shared" si="0"/>
        <v>A04 /  4</v>
      </c>
      <c r="E8" s="119" t="str">
        <f t="shared" si="1"/>
        <v>C04 / 28</v>
      </c>
      <c r="F8" s="119" t="str">
        <f t="shared" si="2"/>
        <v>E04 / 52</v>
      </c>
      <c r="G8" s="128" t="str">
        <f t="shared" si="3"/>
        <v>G04 / 76</v>
      </c>
      <c r="H8" s="15"/>
      <c r="I8" s="15"/>
    </row>
    <row r="9" spans="1:12" s="80" customFormat="1" ht="15" customHeight="1" x14ac:dyDescent="0.35">
      <c r="A9" s="152" t="s">
        <v>575</v>
      </c>
      <c r="B9" s="119">
        <v>5</v>
      </c>
      <c r="C9" s="149"/>
      <c r="D9" s="119" t="str">
        <f t="shared" si="0"/>
        <v>A05 /  5</v>
      </c>
      <c r="E9" s="119" t="str">
        <f t="shared" si="1"/>
        <v>C05 / 29</v>
      </c>
      <c r="F9" s="119" t="str">
        <f t="shared" si="2"/>
        <v>E05 / 53</v>
      </c>
      <c r="G9" s="128" t="str">
        <f t="shared" si="3"/>
        <v>G05 / 77</v>
      </c>
      <c r="I9" s="15"/>
    </row>
    <row r="10" spans="1:12" s="80" customFormat="1" ht="15" customHeight="1" x14ac:dyDescent="0.35">
      <c r="A10" s="152" t="s">
        <v>576</v>
      </c>
      <c r="B10" s="119">
        <v>6</v>
      </c>
      <c r="C10" s="149"/>
      <c r="D10" s="119" t="str">
        <f t="shared" si="0"/>
        <v>A06 /  6</v>
      </c>
      <c r="E10" s="119" t="str">
        <f t="shared" si="1"/>
        <v>C06 / 30</v>
      </c>
      <c r="F10" s="119" t="str">
        <f t="shared" si="2"/>
        <v>E06 / 54</v>
      </c>
      <c r="G10" s="128" t="str">
        <f t="shared" si="3"/>
        <v>G06 / 78</v>
      </c>
      <c r="I10" s="15"/>
    </row>
    <row r="11" spans="1:12" s="80" customFormat="1" ht="15" customHeight="1" x14ac:dyDescent="0.35">
      <c r="A11" s="152" t="s">
        <v>577</v>
      </c>
      <c r="B11" s="119">
        <v>7</v>
      </c>
      <c r="C11" s="149"/>
      <c r="D11" s="119" t="str">
        <f t="shared" si="0"/>
        <v>A07 /  7</v>
      </c>
      <c r="E11" s="119" t="str">
        <f t="shared" si="1"/>
        <v>C07 / 31</v>
      </c>
      <c r="F11" s="119" t="str">
        <f t="shared" si="2"/>
        <v>E07 / 55</v>
      </c>
      <c r="G11" s="128" t="str">
        <f t="shared" si="3"/>
        <v>G07 / 79</v>
      </c>
      <c r="I11" s="15"/>
    </row>
    <row r="12" spans="1:12" s="80" customFormat="1" ht="15" customHeight="1" x14ac:dyDescent="0.35">
      <c r="A12" s="152" t="s">
        <v>578</v>
      </c>
      <c r="B12" s="119">
        <v>8</v>
      </c>
      <c r="C12" s="149"/>
      <c r="D12" s="119" t="str">
        <f t="shared" si="0"/>
        <v>A08 /  8</v>
      </c>
      <c r="E12" s="119" t="str">
        <f t="shared" si="1"/>
        <v>C08 / 32</v>
      </c>
      <c r="F12" s="119" t="str">
        <f t="shared" si="2"/>
        <v>E08 / 56</v>
      </c>
      <c r="G12" s="128" t="str">
        <f t="shared" si="3"/>
        <v>G08 / 80</v>
      </c>
      <c r="I12" s="15"/>
    </row>
    <row r="13" spans="1:12" s="80" customFormat="1" ht="15" customHeight="1" x14ac:dyDescent="0.35">
      <c r="A13" s="152" t="s">
        <v>579</v>
      </c>
      <c r="B13" s="119">
        <v>9</v>
      </c>
      <c r="C13" s="149"/>
      <c r="D13" s="119" t="str">
        <f t="shared" si="0"/>
        <v>A09 /  9</v>
      </c>
      <c r="E13" s="119" t="str">
        <f t="shared" si="1"/>
        <v>C09 / 33</v>
      </c>
      <c r="F13" s="119" t="str">
        <f t="shared" si="2"/>
        <v>E09 / 57</v>
      </c>
      <c r="G13" s="128" t="str">
        <f t="shared" si="3"/>
        <v>G09 / 81</v>
      </c>
      <c r="I13" s="15"/>
    </row>
    <row r="14" spans="1:12" s="80" customFormat="1" ht="15" customHeight="1" x14ac:dyDescent="0.35">
      <c r="A14" s="152" t="s">
        <v>484</v>
      </c>
      <c r="B14" s="119">
        <v>10</v>
      </c>
      <c r="C14" s="149"/>
      <c r="D14" s="119" t="str">
        <f t="shared" si="0"/>
        <v>A10 / 10</v>
      </c>
      <c r="E14" s="119" t="str">
        <f t="shared" si="1"/>
        <v>C10 / 34</v>
      </c>
      <c r="F14" s="119" t="str">
        <f t="shared" si="2"/>
        <v>E10 / 58</v>
      </c>
      <c r="G14" s="128" t="str">
        <f t="shared" si="3"/>
        <v>G10 / 82</v>
      </c>
      <c r="I14" s="15"/>
    </row>
    <row r="15" spans="1:12" s="80" customFormat="1" ht="15" customHeight="1" x14ac:dyDescent="0.35">
      <c r="A15" s="152" t="s">
        <v>485</v>
      </c>
      <c r="B15" s="119">
        <v>11</v>
      </c>
      <c r="C15" s="149"/>
      <c r="D15" s="119" t="str">
        <f t="shared" si="0"/>
        <v>A11 / 11</v>
      </c>
      <c r="E15" s="119" t="str">
        <f t="shared" si="1"/>
        <v>C11 / 35</v>
      </c>
      <c r="F15" s="119" t="str">
        <f t="shared" si="2"/>
        <v>E11 / 59</v>
      </c>
      <c r="G15" s="128" t="str">
        <f t="shared" si="3"/>
        <v>G11 / 83</v>
      </c>
      <c r="I15" s="15"/>
    </row>
    <row r="16" spans="1:12" s="80" customFormat="1" ht="15" customHeight="1" x14ac:dyDescent="0.35">
      <c r="A16" s="152" t="s">
        <v>486</v>
      </c>
      <c r="B16" s="119">
        <v>12</v>
      </c>
      <c r="C16" s="149"/>
      <c r="D16" s="119" t="str">
        <f t="shared" si="0"/>
        <v>A12 / 12</v>
      </c>
      <c r="E16" s="119" t="str">
        <f t="shared" si="1"/>
        <v>C12 / 36</v>
      </c>
      <c r="F16" s="119" t="str">
        <f t="shared" si="2"/>
        <v>E12 / 60</v>
      </c>
      <c r="G16" s="128" t="str">
        <f t="shared" si="3"/>
        <v>G12 / 84</v>
      </c>
      <c r="I16" s="15"/>
    </row>
    <row r="17" spans="1:11" s="80" customFormat="1" ht="15" customHeight="1" x14ac:dyDescent="0.35">
      <c r="A17" s="152" t="s">
        <v>487</v>
      </c>
      <c r="B17" s="119">
        <v>13</v>
      </c>
      <c r="C17" s="149"/>
      <c r="D17" s="119" t="str">
        <f t="shared" si="0"/>
        <v>B01 / 13</v>
      </c>
      <c r="E17" s="119" t="str">
        <f t="shared" si="1"/>
        <v>D01 / 37</v>
      </c>
      <c r="F17" s="119" t="str">
        <f t="shared" si="2"/>
        <v>F01 / 61</v>
      </c>
      <c r="G17" s="128" t="str">
        <f t="shared" si="3"/>
        <v>H01 / 85</v>
      </c>
      <c r="I17" s="15"/>
    </row>
    <row r="18" spans="1:11" s="80" customFormat="1" ht="15" customHeight="1" x14ac:dyDescent="0.35">
      <c r="A18" s="152" t="s">
        <v>488</v>
      </c>
      <c r="B18" s="119">
        <v>14</v>
      </c>
      <c r="C18" s="149"/>
      <c r="D18" s="119" t="str">
        <f t="shared" si="0"/>
        <v>B02 / 14</v>
      </c>
      <c r="E18" s="119" t="str">
        <f t="shared" si="1"/>
        <v>D02 / 38</v>
      </c>
      <c r="F18" s="119" t="str">
        <f t="shared" si="2"/>
        <v>F02 / 62</v>
      </c>
      <c r="G18" s="128" t="str">
        <f t="shared" si="3"/>
        <v>H02 / 86</v>
      </c>
      <c r="I18" s="15"/>
    </row>
    <row r="19" spans="1:11" s="80" customFormat="1" ht="15" customHeight="1" x14ac:dyDescent="0.35">
      <c r="A19" s="152" t="s">
        <v>489</v>
      </c>
      <c r="B19" s="119">
        <v>15</v>
      </c>
      <c r="C19" s="149"/>
      <c r="D19" s="119" t="str">
        <f t="shared" si="0"/>
        <v>B03 / 15</v>
      </c>
      <c r="E19" s="119" t="str">
        <f t="shared" si="1"/>
        <v>D03 / 39</v>
      </c>
      <c r="F19" s="119" t="str">
        <f t="shared" si="2"/>
        <v>F03 / 63</v>
      </c>
      <c r="G19" s="128" t="str">
        <f t="shared" si="3"/>
        <v>H03 / 87</v>
      </c>
      <c r="I19" s="15"/>
    </row>
    <row r="20" spans="1:11" s="80" customFormat="1" ht="15" customHeight="1" x14ac:dyDescent="0.35">
      <c r="A20" s="152" t="s">
        <v>490</v>
      </c>
      <c r="B20" s="119">
        <v>16</v>
      </c>
      <c r="C20" s="149"/>
      <c r="D20" s="119" t="str">
        <f t="shared" si="0"/>
        <v>B04 / 16</v>
      </c>
      <c r="E20" s="119" t="str">
        <f t="shared" si="1"/>
        <v>D04 / 40</v>
      </c>
      <c r="F20" s="119" t="str">
        <f t="shared" si="2"/>
        <v>F04 / 64</v>
      </c>
      <c r="G20" s="128" t="str">
        <f t="shared" si="3"/>
        <v>H04 / 88</v>
      </c>
      <c r="I20" s="15"/>
    </row>
    <row r="21" spans="1:11" s="80" customFormat="1" ht="15" customHeight="1" x14ac:dyDescent="0.35">
      <c r="A21" s="152" t="s">
        <v>491</v>
      </c>
      <c r="B21" s="119">
        <v>17</v>
      </c>
      <c r="C21" s="149"/>
      <c r="D21" s="119" t="str">
        <f t="shared" si="0"/>
        <v>B05 / 17</v>
      </c>
      <c r="E21" s="119" t="str">
        <f t="shared" si="1"/>
        <v>D05 / 41</v>
      </c>
      <c r="F21" s="119" t="str">
        <f t="shared" si="2"/>
        <v>F05 / 65</v>
      </c>
      <c r="G21" s="128" t="str">
        <f t="shared" si="3"/>
        <v>H05 / 89</v>
      </c>
      <c r="I21" s="15"/>
    </row>
    <row r="22" spans="1:11" s="80" customFormat="1" ht="15" customHeight="1" x14ac:dyDescent="0.35">
      <c r="A22" s="152" t="s">
        <v>492</v>
      </c>
      <c r="B22" s="119">
        <v>18</v>
      </c>
      <c r="C22" s="149"/>
      <c r="D22" s="119" t="str">
        <f t="shared" si="0"/>
        <v>B06 / 18</v>
      </c>
      <c r="E22" s="119" t="str">
        <f t="shared" si="1"/>
        <v>D06 / 42</v>
      </c>
      <c r="F22" s="119" t="str">
        <f t="shared" si="2"/>
        <v>F06 / 66</v>
      </c>
      <c r="G22" s="128" t="str">
        <f t="shared" si="3"/>
        <v>H06 / 90</v>
      </c>
      <c r="I22" s="15"/>
    </row>
    <row r="23" spans="1:11" s="80" customFormat="1" ht="15" customHeight="1" x14ac:dyDescent="0.35">
      <c r="A23" s="152" t="s">
        <v>493</v>
      </c>
      <c r="B23" s="119">
        <v>19</v>
      </c>
      <c r="C23" s="149"/>
      <c r="D23" s="119" t="str">
        <f t="shared" si="0"/>
        <v>B07 / 19</v>
      </c>
      <c r="E23" s="119" t="str">
        <f t="shared" si="1"/>
        <v>D07 / 43</v>
      </c>
      <c r="F23" s="119" t="str">
        <f t="shared" si="2"/>
        <v>F07 / 67</v>
      </c>
      <c r="G23" s="128" t="str">
        <f t="shared" si="3"/>
        <v>H07 / 91</v>
      </c>
      <c r="I23" s="15"/>
    </row>
    <row r="24" spans="1:11" s="80" customFormat="1" ht="15" customHeight="1" x14ac:dyDescent="0.35">
      <c r="A24" s="152" t="s">
        <v>494</v>
      </c>
      <c r="B24" s="119">
        <v>20</v>
      </c>
      <c r="C24" s="149"/>
      <c r="D24" s="119" t="str">
        <f t="shared" si="0"/>
        <v>B08 / 20</v>
      </c>
      <c r="E24" s="119" t="str">
        <f t="shared" si="1"/>
        <v>D08 / 44</v>
      </c>
      <c r="F24" s="119" t="str">
        <f t="shared" si="2"/>
        <v>F08 / 68</v>
      </c>
      <c r="G24" s="128" t="str">
        <f t="shared" si="3"/>
        <v>H08 / 92</v>
      </c>
      <c r="I24" s="15"/>
    </row>
    <row r="25" spans="1:11" s="80" customFormat="1" ht="15" customHeight="1" x14ac:dyDescent="0.35">
      <c r="A25" s="152" t="s">
        <v>495</v>
      </c>
      <c r="B25" s="119">
        <v>21</v>
      </c>
      <c r="C25" s="149"/>
      <c r="D25" s="119" t="str">
        <f t="shared" si="0"/>
        <v>B09 / 21</v>
      </c>
      <c r="E25" s="119" t="str">
        <f t="shared" si="1"/>
        <v>D09 / 45</v>
      </c>
      <c r="F25" s="119" t="str">
        <f t="shared" si="2"/>
        <v>F09 / 69</v>
      </c>
      <c r="G25" s="128" t="str">
        <f t="shared" si="3"/>
        <v>H09 / 93</v>
      </c>
      <c r="I25" s="15"/>
    </row>
    <row r="26" spans="1:11" s="80" customFormat="1" ht="15" customHeight="1" x14ac:dyDescent="0.35">
      <c r="A26" s="152" t="s">
        <v>496</v>
      </c>
      <c r="B26" s="119">
        <v>22</v>
      </c>
      <c r="C26" s="149"/>
      <c r="D26" s="119" t="str">
        <f t="shared" si="0"/>
        <v>B10 / 22</v>
      </c>
      <c r="E26" s="119" t="str">
        <f t="shared" si="1"/>
        <v>D10 / 46</v>
      </c>
      <c r="F26" s="119" t="str">
        <f t="shared" si="2"/>
        <v>F10 / 70</v>
      </c>
      <c r="G26" s="128" t="str">
        <f t="shared" si="3"/>
        <v>H10 / 94</v>
      </c>
      <c r="I26" s="15"/>
    </row>
    <row r="27" spans="1:11" s="80" customFormat="1" ht="15" customHeight="1" x14ac:dyDescent="0.35">
      <c r="A27" s="152" t="s">
        <v>497</v>
      </c>
      <c r="B27" s="119">
        <v>23</v>
      </c>
      <c r="C27" s="149"/>
      <c r="D27" s="119" t="str">
        <f t="shared" si="0"/>
        <v>B11 / 23</v>
      </c>
      <c r="E27" s="119" t="str">
        <f t="shared" si="1"/>
        <v>D11 / 47</v>
      </c>
      <c r="F27" s="119" t="str">
        <f t="shared" si="2"/>
        <v>F11 / 71</v>
      </c>
      <c r="G27" s="128" t="str">
        <f t="shared" si="3"/>
        <v>H11 / 95</v>
      </c>
      <c r="I27" s="15"/>
    </row>
    <row r="28" spans="1:11" s="80" customFormat="1" ht="15" customHeight="1" thickBot="1" x14ac:dyDescent="0.3">
      <c r="A28" s="152" t="s">
        <v>498</v>
      </c>
      <c r="B28" s="126">
        <v>24</v>
      </c>
      <c r="C28" s="150"/>
      <c r="D28" s="126" t="str">
        <f t="shared" si="0"/>
        <v>B12 / 24</v>
      </c>
      <c r="E28" s="126" t="str">
        <f t="shared" si="1"/>
        <v>D12 / 48</v>
      </c>
      <c r="F28" s="126" t="str">
        <f t="shared" si="2"/>
        <v>F12 / 72</v>
      </c>
      <c r="G28" s="129" t="str">
        <f t="shared" si="3"/>
        <v>H12 / 96</v>
      </c>
      <c r="H28" s="111"/>
      <c r="I28" s="113"/>
      <c r="J28" s="112"/>
      <c r="K28" s="112"/>
    </row>
    <row r="29" spans="1:11" s="80" customFormat="1" ht="15" customHeight="1" x14ac:dyDescent="0.25">
      <c r="A29" s="146" t="s">
        <v>499</v>
      </c>
      <c r="B29" s="123"/>
      <c r="C29" s="123"/>
      <c r="D29" s="120"/>
      <c r="E29" s="120"/>
      <c r="F29" s="120"/>
      <c r="G29" s="120"/>
      <c r="H29" s="111"/>
      <c r="I29" s="113"/>
      <c r="J29" s="112"/>
      <c r="K29" s="112"/>
    </row>
    <row r="30" spans="1:11" s="80" customFormat="1" ht="15" customHeight="1" x14ac:dyDescent="0.25">
      <c r="A30" s="146" t="s">
        <v>500</v>
      </c>
      <c r="B30" s="123"/>
      <c r="C30" s="123"/>
      <c r="D30" s="120"/>
      <c r="E30" s="120"/>
      <c r="F30" s="120"/>
      <c r="G30" s="120"/>
      <c r="H30" s="111"/>
      <c r="I30" s="113"/>
      <c r="J30" s="112"/>
      <c r="K30" s="112"/>
    </row>
    <row r="31" spans="1:11" s="80" customFormat="1" ht="15" customHeight="1" x14ac:dyDescent="0.25">
      <c r="A31" s="146" t="s">
        <v>501</v>
      </c>
      <c r="B31" s="123"/>
      <c r="C31" s="123"/>
      <c r="D31" s="120"/>
      <c r="E31" s="120"/>
      <c r="F31" s="120"/>
      <c r="G31" s="120"/>
      <c r="H31" s="111"/>
      <c r="I31" s="113"/>
      <c r="J31" s="112"/>
      <c r="K31" s="112"/>
    </row>
    <row r="32" spans="1:11" s="80" customFormat="1" ht="15" customHeight="1" x14ac:dyDescent="0.25">
      <c r="A32" s="146" t="s">
        <v>502</v>
      </c>
      <c r="B32" s="123"/>
      <c r="C32" s="123"/>
      <c r="D32" s="120"/>
      <c r="E32" s="120"/>
      <c r="F32" s="120"/>
      <c r="G32" s="120"/>
      <c r="H32" s="111"/>
      <c r="I32" s="113"/>
      <c r="J32" s="112"/>
      <c r="K32" s="112"/>
    </row>
    <row r="33" spans="1:7" ht="15" customHeight="1" x14ac:dyDescent="0.25">
      <c r="A33" s="146" t="s">
        <v>503</v>
      </c>
      <c r="B33" s="123"/>
      <c r="C33" s="123"/>
      <c r="D33" s="120"/>
      <c r="E33" s="120"/>
      <c r="F33" s="120"/>
      <c r="G33" s="120"/>
    </row>
    <row r="34" spans="1:7" ht="15" customHeight="1" x14ac:dyDescent="0.25">
      <c r="A34" s="146" t="s">
        <v>504</v>
      </c>
      <c r="B34" s="123"/>
      <c r="C34" s="123"/>
      <c r="D34" s="120"/>
      <c r="E34" s="120"/>
      <c r="F34" s="120"/>
      <c r="G34" s="120"/>
    </row>
    <row r="35" spans="1:7" ht="15" customHeight="1" x14ac:dyDescent="0.25">
      <c r="A35" s="146" t="s">
        <v>505</v>
      </c>
      <c r="B35" s="123"/>
      <c r="C35" s="123"/>
      <c r="D35" s="120"/>
      <c r="E35" s="120"/>
      <c r="F35" s="120"/>
      <c r="G35" s="120"/>
    </row>
    <row r="36" spans="1:7" ht="15" customHeight="1" x14ac:dyDescent="0.25">
      <c r="A36" s="146" t="s">
        <v>506</v>
      </c>
      <c r="B36" s="123"/>
      <c r="C36" s="123"/>
      <c r="D36" s="120"/>
      <c r="E36" s="120"/>
      <c r="F36" s="120"/>
      <c r="G36" s="120"/>
    </row>
    <row r="37" spans="1:7" ht="15" customHeight="1" x14ac:dyDescent="0.25">
      <c r="A37" s="146" t="s">
        <v>507</v>
      </c>
      <c r="B37" s="123"/>
      <c r="C37" s="123"/>
      <c r="D37" s="120"/>
      <c r="E37" s="120"/>
      <c r="F37" s="120"/>
      <c r="G37" s="120"/>
    </row>
    <row r="38" spans="1:7" ht="15" customHeight="1" x14ac:dyDescent="0.25">
      <c r="A38" s="146" t="s">
        <v>508</v>
      </c>
      <c r="B38" s="123"/>
      <c r="C38" s="123"/>
      <c r="D38" s="120"/>
      <c r="E38" s="120"/>
      <c r="F38" s="120"/>
      <c r="G38" s="120"/>
    </row>
    <row r="39" spans="1:7" ht="15" customHeight="1" x14ac:dyDescent="0.25">
      <c r="A39" s="146" t="s">
        <v>509</v>
      </c>
      <c r="B39" s="123"/>
      <c r="C39" s="123"/>
      <c r="D39" s="120"/>
      <c r="E39" s="120"/>
      <c r="F39" s="120"/>
      <c r="G39" s="120"/>
    </row>
    <row r="40" spans="1:7" ht="15" customHeight="1" x14ac:dyDescent="0.25">
      <c r="A40" s="146" t="s">
        <v>510</v>
      </c>
      <c r="B40" s="123"/>
      <c r="C40" s="123"/>
      <c r="D40" s="120"/>
      <c r="E40" s="120"/>
      <c r="F40" s="120"/>
      <c r="G40" s="120"/>
    </row>
    <row r="41" spans="1:7" ht="15" customHeight="1" x14ac:dyDescent="0.25">
      <c r="A41" s="146" t="s">
        <v>511</v>
      </c>
      <c r="B41" s="123"/>
      <c r="C41" s="123"/>
      <c r="D41" s="120"/>
      <c r="E41" s="120"/>
      <c r="F41" s="120"/>
      <c r="G41" s="120"/>
    </row>
    <row r="42" spans="1:7" ht="15" customHeight="1" x14ac:dyDescent="0.25">
      <c r="A42" s="146" t="s">
        <v>512</v>
      </c>
      <c r="B42" s="123"/>
      <c r="C42" s="123"/>
      <c r="D42" s="120"/>
      <c r="E42" s="120"/>
      <c r="F42" s="120"/>
      <c r="G42" s="120"/>
    </row>
    <row r="43" spans="1:7" ht="15" customHeight="1" x14ac:dyDescent="0.25">
      <c r="A43" s="146" t="s">
        <v>513</v>
      </c>
      <c r="B43" s="123"/>
      <c r="C43" s="123"/>
      <c r="D43" s="120"/>
      <c r="E43" s="120"/>
      <c r="F43" s="120"/>
      <c r="G43" s="120"/>
    </row>
    <row r="44" spans="1:7" ht="15" customHeight="1" x14ac:dyDescent="0.25">
      <c r="A44" s="146" t="s">
        <v>514</v>
      </c>
      <c r="B44" s="123"/>
      <c r="C44" s="123"/>
      <c r="D44" s="120"/>
      <c r="E44" s="120"/>
      <c r="F44" s="120"/>
      <c r="G44" s="120"/>
    </row>
    <row r="45" spans="1:7" ht="15" customHeight="1" x14ac:dyDescent="0.25">
      <c r="A45" s="146" t="s">
        <v>515</v>
      </c>
      <c r="B45" s="123"/>
      <c r="C45" s="123"/>
      <c r="D45" s="120"/>
      <c r="E45" s="120"/>
      <c r="F45" s="120"/>
      <c r="G45" s="120"/>
    </row>
    <row r="46" spans="1:7" ht="15" customHeight="1" x14ac:dyDescent="0.25">
      <c r="A46" s="146" t="s">
        <v>516</v>
      </c>
      <c r="B46" s="123"/>
      <c r="C46" s="123"/>
      <c r="D46" s="120"/>
      <c r="E46" s="120"/>
      <c r="F46" s="120"/>
      <c r="G46" s="120"/>
    </row>
    <row r="47" spans="1:7" ht="15" customHeight="1" x14ac:dyDescent="0.25">
      <c r="A47" s="146" t="s">
        <v>517</v>
      </c>
      <c r="B47" s="123"/>
      <c r="C47" s="123"/>
      <c r="D47" s="120"/>
      <c r="E47" s="120"/>
      <c r="F47" s="120"/>
      <c r="G47" s="120"/>
    </row>
    <row r="48" spans="1:7" ht="15" customHeight="1" x14ac:dyDescent="0.25">
      <c r="A48" s="146" t="s">
        <v>518</v>
      </c>
      <c r="B48" s="123"/>
      <c r="C48" s="123"/>
      <c r="D48" s="120"/>
      <c r="E48" s="120"/>
      <c r="F48" s="120"/>
      <c r="G48" s="120"/>
    </row>
    <row r="49" spans="1:7" ht="15" customHeight="1" x14ac:dyDescent="0.25">
      <c r="A49" s="146" t="s">
        <v>519</v>
      </c>
      <c r="B49" s="123"/>
      <c r="C49" s="123"/>
      <c r="D49" s="120"/>
      <c r="E49" s="120"/>
      <c r="F49" s="120"/>
      <c r="G49" s="120"/>
    </row>
    <row r="50" spans="1:7" ht="15" customHeight="1" x14ac:dyDescent="0.25">
      <c r="A50" s="146" t="s">
        <v>520</v>
      </c>
      <c r="B50" s="123"/>
      <c r="C50" s="123"/>
      <c r="D50" s="120"/>
      <c r="E50" s="120"/>
      <c r="F50" s="120"/>
      <c r="G50" s="120"/>
    </row>
    <row r="51" spans="1:7" ht="15" customHeight="1" x14ac:dyDescent="0.25">
      <c r="A51" s="146" t="s">
        <v>521</v>
      </c>
      <c r="B51" s="123"/>
      <c r="C51" s="123"/>
      <c r="D51" s="120"/>
      <c r="E51" s="120"/>
      <c r="F51" s="120"/>
      <c r="G51" s="120"/>
    </row>
    <row r="52" spans="1:7" ht="15" customHeight="1" x14ac:dyDescent="0.25">
      <c r="A52" s="146" t="s">
        <v>522</v>
      </c>
      <c r="B52" s="123"/>
      <c r="C52" s="123"/>
      <c r="D52" s="120"/>
      <c r="E52" s="120"/>
      <c r="F52" s="120"/>
      <c r="G52" s="120"/>
    </row>
    <row r="53" spans="1:7" ht="15" customHeight="1" x14ac:dyDescent="0.25">
      <c r="A53" s="146" t="s">
        <v>523</v>
      </c>
      <c r="B53" s="120"/>
      <c r="C53" s="120"/>
      <c r="D53" s="120"/>
      <c r="E53" s="120"/>
      <c r="F53" s="120"/>
      <c r="G53" s="120"/>
    </row>
    <row r="54" spans="1:7" ht="15" customHeight="1" x14ac:dyDescent="0.25">
      <c r="A54" s="146" t="s">
        <v>524</v>
      </c>
      <c r="B54" s="120"/>
      <c r="C54" s="120"/>
      <c r="D54" s="120"/>
      <c r="E54" s="120"/>
      <c r="F54" s="120"/>
      <c r="G54" s="120"/>
    </row>
    <row r="55" spans="1:7" ht="15" customHeight="1" x14ac:dyDescent="0.25">
      <c r="A55" s="146" t="s">
        <v>525</v>
      </c>
      <c r="B55" s="120"/>
      <c r="C55" s="120"/>
      <c r="D55" s="120"/>
      <c r="E55" s="120"/>
      <c r="F55" s="120"/>
      <c r="G55" s="120"/>
    </row>
    <row r="56" spans="1:7" ht="15" customHeight="1" x14ac:dyDescent="0.25">
      <c r="A56" s="146" t="s">
        <v>526</v>
      </c>
      <c r="B56" s="120"/>
      <c r="C56" s="120"/>
      <c r="D56" s="120"/>
      <c r="E56" s="120"/>
      <c r="F56" s="120"/>
      <c r="G56" s="120"/>
    </row>
    <row r="57" spans="1:7" ht="15" customHeight="1" x14ac:dyDescent="0.25">
      <c r="A57" s="146" t="s">
        <v>527</v>
      </c>
      <c r="B57" s="120"/>
      <c r="C57" s="120"/>
      <c r="D57" s="120"/>
      <c r="E57" s="120"/>
      <c r="F57" s="120"/>
      <c r="G57" s="120"/>
    </row>
    <row r="58" spans="1:7" ht="15" customHeight="1" x14ac:dyDescent="0.25">
      <c r="A58" s="146" t="s">
        <v>528</v>
      </c>
      <c r="B58" s="120"/>
      <c r="C58" s="120"/>
      <c r="D58" s="120"/>
      <c r="E58" s="120"/>
      <c r="F58" s="120"/>
      <c r="G58" s="120"/>
    </row>
    <row r="59" spans="1:7" ht="15" customHeight="1" x14ac:dyDescent="0.25">
      <c r="A59" s="146" t="s">
        <v>529</v>
      </c>
      <c r="B59" s="120"/>
      <c r="C59" s="120"/>
      <c r="D59" s="120"/>
      <c r="E59" s="120"/>
      <c r="F59" s="120"/>
      <c r="G59" s="120"/>
    </row>
    <row r="60" spans="1:7" ht="15" customHeight="1" x14ac:dyDescent="0.25">
      <c r="A60" s="146" t="s">
        <v>530</v>
      </c>
      <c r="B60" s="120"/>
      <c r="C60" s="120"/>
      <c r="D60" s="120"/>
      <c r="E60" s="120"/>
      <c r="F60" s="120"/>
      <c r="G60" s="120"/>
    </row>
    <row r="61" spans="1:7" ht="15" customHeight="1" x14ac:dyDescent="0.25">
      <c r="A61" s="146" t="s">
        <v>531</v>
      </c>
      <c r="B61" s="120"/>
      <c r="C61" s="120"/>
      <c r="D61" s="120"/>
      <c r="E61" s="120"/>
      <c r="F61" s="120"/>
      <c r="G61" s="120"/>
    </row>
    <row r="62" spans="1:7" ht="15" customHeight="1" x14ac:dyDescent="0.25">
      <c r="A62" s="146" t="s">
        <v>532</v>
      </c>
      <c r="B62" s="120"/>
      <c r="C62" s="120"/>
      <c r="D62" s="120"/>
      <c r="E62" s="120"/>
      <c r="F62" s="120"/>
      <c r="G62" s="120"/>
    </row>
    <row r="63" spans="1:7" ht="15" customHeight="1" x14ac:dyDescent="0.25">
      <c r="A63" s="146" t="s">
        <v>533</v>
      </c>
      <c r="B63" s="120"/>
      <c r="C63" s="120"/>
      <c r="D63" s="120"/>
      <c r="E63" s="120"/>
      <c r="F63" s="120"/>
      <c r="G63" s="120"/>
    </row>
    <row r="64" spans="1:7" ht="15" customHeight="1" x14ac:dyDescent="0.25">
      <c r="A64" s="146" t="s">
        <v>534</v>
      </c>
      <c r="B64" s="120"/>
      <c r="C64" s="120"/>
      <c r="D64" s="120"/>
      <c r="E64" s="120"/>
      <c r="F64" s="120"/>
      <c r="G64" s="120"/>
    </row>
    <row r="65" spans="1:7" ht="15" customHeight="1" x14ac:dyDescent="0.25">
      <c r="A65" s="146" t="s">
        <v>535</v>
      </c>
      <c r="B65" s="120"/>
      <c r="C65" s="120"/>
      <c r="D65" s="120"/>
      <c r="E65" s="120"/>
      <c r="F65" s="120"/>
      <c r="G65" s="120"/>
    </row>
    <row r="66" spans="1:7" ht="15" customHeight="1" x14ac:dyDescent="0.25">
      <c r="A66" s="146" t="s">
        <v>536</v>
      </c>
      <c r="B66" s="120"/>
      <c r="C66" s="120"/>
      <c r="D66" s="120"/>
      <c r="E66" s="120"/>
      <c r="F66" s="120"/>
      <c r="G66" s="120"/>
    </row>
    <row r="67" spans="1:7" ht="15" customHeight="1" x14ac:dyDescent="0.25">
      <c r="A67" s="146" t="s">
        <v>537</v>
      </c>
      <c r="B67" s="120"/>
      <c r="C67" s="120"/>
      <c r="D67" s="120"/>
      <c r="E67" s="120"/>
      <c r="F67" s="120"/>
      <c r="G67" s="120"/>
    </row>
    <row r="68" spans="1:7" ht="15" customHeight="1" x14ac:dyDescent="0.25">
      <c r="A68" s="146" t="s">
        <v>538</v>
      </c>
      <c r="B68" s="120"/>
      <c r="C68" s="120"/>
      <c r="D68" s="120"/>
      <c r="E68" s="120"/>
      <c r="F68" s="120"/>
      <c r="G68" s="120"/>
    </row>
    <row r="69" spans="1:7" ht="15" customHeight="1" x14ac:dyDescent="0.25">
      <c r="A69" s="146" t="s">
        <v>539</v>
      </c>
      <c r="B69" s="120"/>
      <c r="C69" s="120"/>
      <c r="D69" s="120"/>
      <c r="E69" s="120"/>
      <c r="F69" s="120"/>
      <c r="G69" s="120"/>
    </row>
    <row r="70" spans="1:7" ht="15" customHeight="1" x14ac:dyDescent="0.25">
      <c r="A70" s="146" t="s">
        <v>540</v>
      </c>
      <c r="B70" s="120"/>
      <c r="C70" s="120"/>
      <c r="D70" s="120"/>
      <c r="E70" s="120"/>
      <c r="F70" s="120"/>
      <c r="G70" s="120"/>
    </row>
    <row r="71" spans="1:7" ht="15" customHeight="1" x14ac:dyDescent="0.25">
      <c r="A71" s="146" t="s">
        <v>541</v>
      </c>
      <c r="B71" s="120"/>
      <c r="C71" s="120"/>
      <c r="D71" s="120"/>
      <c r="E71" s="120"/>
      <c r="F71" s="120"/>
      <c r="G71" s="120"/>
    </row>
    <row r="72" spans="1:7" ht="15" customHeight="1" x14ac:dyDescent="0.25">
      <c r="A72" s="146" t="s">
        <v>542</v>
      </c>
      <c r="B72" s="120"/>
      <c r="C72" s="120"/>
      <c r="D72" s="120"/>
      <c r="E72" s="120"/>
      <c r="F72" s="120"/>
      <c r="G72" s="120"/>
    </row>
    <row r="73" spans="1:7" ht="15" customHeight="1" x14ac:dyDescent="0.25">
      <c r="A73" s="146" t="s">
        <v>543</v>
      </c>
      <c r="B73" s="120"/>
      <c r="C73" s="120"/>
      <c r="D73" s="120"/>
      <c r="E73" s="120"/>
      <c r="F73" s="120"/>
      <c r="G73" s="120"/>
    </row>
    <row r="74" spans="1:7" ht="15" customHeight="1" x14ac:dyDescent="0.25">
      <c r="A74" s="146" t="s">
        <v>544</v>
      </c>
      <c r="B74" s="120"/>
      <c r="C74" s="120"/>
      <c r="D74" s="120"/>
      <c r="E74" s="120"/>
      <c r="F74" s="120"/>
      <c r="G74" s="120"/>
    </row>
    <row r="75" spans="1:7" ht="15" customHeight="1" x14ac:dyDescent="0.25">
      <c r="A75" s="146" t="s">
        <v>545</v>
      </c>
      <c r="B75" s="120"/>
      <c r="C75" s="120"/>
      <c r="D75" s="120"/>
      <c r="E75" s="120"/>
      <c r="F75" s="120"/>
      <c r="G75" s="120"/>
    </row>
    <row r="76" spans="1:7" ht="15" customHeight="1" x14ac:dyDescent="0.25">
      <c r="A76" s="146" t="s">
        <v>546</v>
      </c>
      <c r="B76" s="120"/>
      <c r="C76" s="120"/>
      <c r="D76" s="120"/>
      <c r="E76" s="120"/>
      <c r="F76" s="120"/>
      <c r="G76" s="120"/>
    </row>
    <row r="77" spans="1:7" ht="15" customHeight="1" x14ac:dyDescent="0.25">
      <c r="A77" s="146" t="s">
        <v>547</v>
      </c>
      <c r="B77" s="120"/>
      <c r="C77" s="120"/>
      <c r="D77" s="120"/>
      <c r="E77" s="120"/>
      <c r="F77" s="120"/>
      <c r="G77" s="120"/>
    </row>
    <row r="78" spans="1:7" ht="15" customHeight="1" x14ac:dyDescent="0.25">
      <c r="A78" s="146" t="s">
        <v>548</v>
      </c>
      <c r="B78" s="120"/>
      <c r="C78" s="120"/>
      <c r="D78" s="120"/>
      <c r="E78" s="120"/>
      <c r="F78" s="120"/>
      <c r="G78" s="120"/>
    </row>
    <row r="79" spans="1:7" ht="15" customHeight="1" x14ac:dyDescent="0.25">
      <c r="A79" s="146" t="s">
        <v>549</v>
      </c>
      <c r="B79" s="120"/>
      <c r="C79" s="120"/>
      <c r="D79" s="120"/>
      <c r="E79" s="120"/>
      <c r="F79" s="120"/>
      <c r="G79" s="120"/>
    </row>
    <row r="80" spans="1:7" ht="15" customHeight="1" x14ac:dyDescent="0.25">
      <c r="A80" s="146" t="s">
        <v>550</v>
      </c>
      <c r="B80" s="120"/>
      <c r="C80" s="120"/>
      <c r="D80" s="120"/>
      <c r="E80" s="120"/>
      <c r="F80" s="120"/>
      <c r="G80" s="120"/>
    </row>
    <row r="81" spans="1:7" ht="15" customHeight="1" x14ac:dyDescent="0.25">
      <c r="A81" s="146" t="s">
        <v>551</v>
      </c>
      <c r="B81" s="120"/>
      <c r="C81" s="120"/>
      <c r="D81" s="120"/>
      <c r="E81" s="120"/>
      <c r="F81" s="120"/>
      <c r="G81" s="120"/>
    </row>
    <row r="82" spans="1:7" ht="15" customHeight="1" x14ac:dyDescent="0.25">
      <c r="A82" s="146" t="s">
        <v>552</v>
      </c>
      <c r="B82" s="120"/>
      <c r="C82" s="120"/>
      <c r="D82" s="120"/>
      <c r="E82" s="120"/>
      <c r="F82" s="120"/>
      <c r="G82" s="120"/>
    </row>
    <row r="83" spans="1:7" ht="15" customHeight="1" x14ac:dyDescent="0.25">
      <c r="A83" s="146" t="s">
        <v>553</v>
      </c>
      <c r="B83" s="120"/>
      <c r="C83" s="120"/>
      <c r="D83" s="120"/>
      <c r="E83" s="120"/>
      <c r="F83" s="120"/>
      <c r="G83" s="120"/>
    </row>
    <row r="84" spans="1:7" ht="15" customHeight="1" x14ac:dyDescent="0.25">
      <c r="A84" s="146" t="s">
        <v>554</v>
      </c>
      <c r="B84" s="120"/>
      <c r="C84" s="120"/>
      <c r="D84" s="120"/>
      <c r="E84" s="120"/>
      <c r="F84" s="120"/>
      <c r="G84" s="120"/>
    </row>
    <row r="85" spans="1:7" ht="15" customHeight="1" x14ac:dyDescent="0.25">
      <c r="A85" s="146" t="s">
        <v>555</v>
      </c>
      <c r="B85" s="120"/>
      <c r="C85" s="120"/>
      <c r="D85" s="120"/>
      <c r="E85" s="120"/>
      <c r="F85" s="120"/>
      <c r="G85" s="120"/>
    </row>
    <row r="86" spans="1:7" ht="15" customHeight="1" x14ac:dyDescent="0.25">
      <c r="A86" s="146" t="s">
        <v>556</v>
      </c>
      <c r="B86" s="120"/>
      <c r="C86" s="120"/>
      <c r="D86" s="120"/>
      <c r="E86" s="120"/>
      <c r="F86" s="120"/>
      <c r="G86" s="120"/>
    </row>
    <row r="87" spans="1:7" ht="15" customHeight="1" x14ac:dyDescent="0.25">
      <c r="A87" s="146" t="s">
        <v>557</v>
      </c>
      <c r="B87" s="120"/>
      <c r="C87" s="120"/>
      <c r="D87" s="120"/>
      <c r="E87" s="120"/>
      <c r="F87" s="120"/>
      <c r="G87" s="120"/>
    </row>
    <row r="88" spans="1:7" ht="15" customHeight="1" x14ac:dyDescent="0.25">
      <c r="A88" s="146" t="s">
        <v>558</v>
      </c>
      <c r="B88" s="120"/>
      <c r="C88" s="120"/>
      <c r="D88" s="120"/>
      <c r="E88" s="120"/>
      <c r="F88" s="120"/>
      <c r="G88" s="120"/>
    </row>
    <row r="89" spans="1:7" ht="15" customHeight="1" x14ac:dyDescent="0.25">
      <c r="A89" s="146" t="s">
        <v>559</v>
      </c>
      <c r="B89" s="120"/>
      <c r="C89" s="120"/>
      <c r="D89" s="120"/>
      <c r="E89" s="120"/>
      <c r="F89" s="120"/>
      <c r="G89" s="120"/>
    </row>
    <row r="90" spans="1:7" ht="15" customHeight="1" x14ac:dyDescent="0.25">
      <c r="A90" s="146" t="s">
        <v>560</v>
      </c>
      <c r="B90" s="120"/>
      <c r="C90" s="120"/>
      <c r="D90" s="120"/>
      <c r="E90" s="120"/>
      <c r="F90" s="120"/>
      <c r="G90" s="120"/>
    </row>
    <row r="91" spans="1:7" ht="15" customHeight="1" x14ac:dyDescent="0.25">
      <c r="A91" s="146" t="s">
        <v>561</v>
      </c>
      <c r="B91" s="120"/>
      <c r="C91" s="120"/>
      <c r="D91" s="120"/>
      <c r="E91" s="120"/>
      <c r="F91" s="120"/>
      <c r="G91" s="120"/>
    </row>
    <row r="92" spans="1:7" ht="15" customHeight="1" x14ac:dyDescent="0.25">
      <c r="A92" s="146" t="s">
        <v>562</v>
      </c>
      <c r="B92" s="120"/>
      <c r="C92" s="120"/>
      <c r="D92" s="120"/>
      <c r="E92" s="120"/>
      <c r="F92" s="120"/>
      <c r="G92" s="120"/>
    </row>
    <row r="93" spans="1:7" ht="15" customHeight="1" x14ac:dyDescent="0.25">
      <c r="A93" s="146" t="s">
        <v>563</v>
      </c>
      <c r="B93" s="120"/>
      <c r="C93" s="120"/>
      <c r="D93" s="120"/>
      <c r="E93" s="120"/>
      <c r="F93" s="120"/>
      <c r="G93" s="120"/>
    </row>
    <row r="94" spans="1:7" ht="15" customHeight="1" x14ac:dyDescent="0.25">
      <c r="A94" s="146" t="s">
        <v>564</v>
      </c>
      <c r="B94" s="120"/>
      <c r="C94" s="120"/>
      <c r="D94" s="120"/>
      <c r="E94" s="120"/>
      <c r="F94" s="120"/>
      <c r="G94" s="120"/>
    </row>
    <row r="95" spans="1:7" ht="15" customHeight="1" x14ac:dyDescent="0.25">
      <c r="A95" s="146" t="s">
        <v>565</v>
      </c>
      <c r="B95" s="120"/>
      <c r="C95" s="120"/>
      <c r="D95" s="120"/>
      <c r="E95" s="120"/>
      <c r="F95" s="120"/>
      <c r="G95" s="120"/>
    </row>
    <row r="96" spans="1:7" ht="15" customHeight="1" x14ac:dyDescent="0.25">
      <c r="A96" s="146" t="s">
        <v>566</v>
      </c>
      <c r="B96" s="120"/>
      <c r="C96" s="120"/>
      <c r="D96" s="120"/>
      <c r="E96" s="120"/>
      <c r="F96" s="120"/>
      <c r="G96" s="120"/>
    </row>
    <row r="97" spans="1:7" ht="15" customHeight="1" x14ac:dyDescent="0.25">
      <c r="A97" s="146" t="s">
        <v>567</v>
      </c>
      <c r="B97" s="120"/>
      <c r="C97" s="120"/>
      <c r="D97" s="120"/>
      <c r="E97" s="120"/>
      <c r="F97" s="120"/>
      <c r="G97" s="120"/>
    </row>
    <row r="98" spans="1:7" ht="15" customHeight="1" x14ac:dyDescent="0.25">
      <c r="A98" s="146" t="s">
        <v>568</v>
      </c>
      <c r="B98" s="120"/>
      <c r="C98" s="120"/>
      <c r="D98" s="120"/>
      <c r="E98" s="120"/>
      <c r="F98" s="120"/>
      <c r="G98" s="120"/>
    </row>
    <row r="99" spans="1:7" ht="15" customHeight="1" x14ac:dyDescent="0.25">
      <c r="A99" s="146" t="s">
        <v>569</v>
      </c>
      <c r="B99" s="120"/>
      <c r="C99" s="120"/>
      <c r="D99" s="120"/>
      <c r="E99" s="120"/>
      <c r="F99" s="120"/>
      <c r="G99" s="120"/>
    </row>
    <row r="100" spans="1:7" ht="15" customHeight="1" thickBot="1" x14ac:dyDescent="0.3">
      <c r="A100" s="147" t="s">
        <v>570</v>
      </c>
      <c r="B100" s="120"/>
      <c r="C100" s="120"/>
      <c r="D100" s="120"/>
      <c r="E100" s="120"/>
      <c r="F100" s="120"/>
      <c r="G100" s="120"/>
    </row>
  </sheetData>
  <mergeCells count="4">
    <mergeCell ref="A1:K1"/>
    <mergeCell ref="A2:K2"/>
    <mergeCell ref="D3:G3"/>
    <mergeCell ref="B3:C3"/>
  </mergeCell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72"/>
  <sheetViews>
    <sheetView zoomScaleNormal="100" workbookViewId="0">
      <selection activeCell="A5" sqref="A5"/>
    </sheetView>
  </sheetViews>
  <sheetFormatPr defaultColWidth="8.81640625" defaultRowHeight="15" customHeight="1" x14ac:dyDescent="0.25"/>
  <cols>
    <col min="1" max="1" width="20.7265625" style="7" customWidth="1"/>
    <col min="2" max="2" width="8.7265625" style="7" customWidth="1"/>
    <col min="3" max="4" width="15.7265625" style="7" customWidth="1"/>
    <col min="5" max="8" width="12.7265625" style="7" customWidth="1"/>
    <col min="9" max="9" width="12.7265625" style="6" customWidth="1"/>
    <col min="10" max="11" width="12.7265625" style="1" customWidth="1"/>
    <col min="12" max="12" width="10.7265625" style="1" customWidth="1"/>
    <col min="13" max="255" width="8.81640625" style="1"/>
    <col min="256" max="256" width="6.7265625" style="1" bestFit="1" customWidth="1"/>
    <col min="257" max="257" width="8.453125" style="1" customWidth="1"/>
    <col min="258" max="258" width="7.453125" style="1" bestFit="1" customWidth="1"/>
    <col min="259" max="259" width="13.26953125" style="1" customWidth="1"/>
    <col min="260" max="260" width="12.1796875" style="1" customWidth="1"/>
    <col min="261" max="263" width="12.26953125" style="1" customWidth="1"/>
    <col min="264" max="264" width="12.453125" style="1" customWidth="1"/>
    <col min="265" max="265" width="12.26953125" style="1" customWidth="1"/>
    <col min="266" max="267" width="12.1796875" style="1" customWidth="1"/>
    <col min="268" max="511" width="8.81640625" style="1"/>
    <col min="512" max="512" width="6.7265625" style="1" bestFit="1" customWidth="1"/>
    <col min="513" max="513" width="8.453125" style="1" customWidth="1"/>
    <col min="514" max="514" width="7.453125" style="1" bestFit="1" customWidth="1"/>
    <col min="515" max="515" width="13.26953125" style="1" customWidth="1"/>
    <col min="516" max="516" width="12.1796875" style="1" customWidth="1"/>
    <col min="517" max="519" width="12.26953125" style="1" customWidth="1"/>
    <col min="520" max="520" width="12.453125" style="1" customWidth="1"/>
    <col min="521" max="521" width="12.26953125" style="1" customWidth="1"/>
    <col min="522" max="523" width="12.1796875" style="1" customWidth="1"/>
    <col min="524" max="767" width="8.81640625" style="1"/>
    <col min="768" max="768" width="6.7265625" style="1" bestFit="1" customWidth="1"/>
    <col min="769" max="769" width="8.453125" style="1" customWidth="1"/>
    <col min="770" max="770" width="7.453125" style="1" bestFit="1" customWidth="1"/>
    <col min="771" max="771" width="13.26953125" style="1" customWidth="1"/>
    <col min="772" max="772" width="12.1796875" style="1" customWidth="1"/>
    <col min="773" max="775" width="12.26953125" style="1" customWidth="1"/>
    <col min="776" max="776" width="12.453125" style="1" customWidth="1"/>
    <col min="777" max="777" width="12.26953125" style="1" customWidth="1"/>
    <col min="778" max="779" width="12.1796875" style="1" customWidth="1"/>
    <col min="780" max="1023" width="8.81640625" style="1"/>
    <col min="1024" max="1024" width="6.7265625" style="1" bestFit="1" customWidth="1"/>
    <col min="1025" max="1025" width="8.453125" style="1" customWidth="1"/>
    <col min="1026" max="1026" width="7.453125" style="1" bestFit="1" customWidth="1"/>
    <col min="1027" max="1027" width="13.26953125" style="1" customWidth="1"/>
    <col min="1028" max="1028" width="12.1796875" style="1" customWidth="1"/>
    <col min="1029" max="1031" width="12.26953125" style="1" customWidth="1"/>
    <col min="1032" max="1032" width="12.453125" style="1" customWidth="1"/>
    <col min="1033" max="1033" width="12.26953125" style="1" customWidth="1"/>
    <col min="1034" max="1035" width="12.1796875" style="1" customWidth="1"/>
    <col min="1036" max="1279" width="8.81640625" style="1"/>
    <col min="1280" max="1280" width="6.7265625" style="1" bestFit="1" customWidth="1"/>
    <col min="1281" max="1281" width="8.453125" style="1" customWidth="1"/>
    <col min="1282" max="1282" width="7.453125" style="1" bestFit="1" customWidth="1"/>
    <col min="1283" max="1283" width="13.26953125" style="1" customWidth="1"/>
    <col min="1284" max="1284" width="12.1796875" style="1" customWidth="1"/>
    <col min="1285" max="1287" width="12.26953125" style="1" customWidth="1"/>
    <col min="1288" max="1288" width="12.453125" style="1" customWidth="1"/>
    <col min="1289" max="1289" width="12.26953125" style="1" customWidth="1"/>
    <col min="1290" max="1291" width="12.1796875" style="1" customWidth="1"/>
    <col min="1292" max="1535" width="8.81640625" style="1"/>
    <col min="1536" max="1536" width="6.7265625" style="1" bestFit="1" customWidth="1"/>
    <col min="1537" max="1537" width="8.453125" style="1" customWidth="1"/>
    <col min="1538" max="1538" width="7.453125" style="1" bestFit="1" customWidth="1"/>
    <col min="1539" max="1539" width="13.26953125" style="1" customWidth="1"/>
    <col min="1540" max="1540" width="12.1796875" style="1" customWidth="1"/>
    <col min="1541" max="1543" width="12.26953125" style="1" customWidth="1"/>
    <col min="1544" max="1544" width="12.453125" style="1" customWidth="1"/>
    <col min="1545" max="1545" width="12.26953125" style="1" customWidth="1"/>
    <col min="1546" max="1547" width="12.1796875" style="1" customWidth="1"/>
    <col min="1548" max="1791" width="8.81640625" style="1"/>
    <col min="1792" max="1792" width="6.7265625" style="1" bestFit="1" customWidth="1"/>
    <col min="1793" max="1793" width="8.453125" style="1" customWidth="1"/>
    <col min="1794" max="1794" width="7.453125" style="1" bestFit="1" customWidth="1"/>
    <col min="1795" max="1795" width="13.26953125" style="1" customWidth="1"/>
    <col min="1796" max="1796" width="12.1796875" style="1" customWidth="1"/>
    <col min="1797" max="1799" width="12.26953125" style="1" customWidth="1"/>
    <col min="1800" max="1800" width="12.453125" style="1" customWidth="1"/>
    <col min="1801" max="1801" width="12.26953125" style="1" customWidth="1"/>
    <col min="1802" max="1803" width="12.1796875" style="1" customWidth="1"/>
    <col min="1804" max="2047" width="8.81640625" style="1"/>
    <col min="2048" max="2048" width="6.7265625" style="1" bestFit="1" customWidth="1"/>
    <col min="2049" max="2049" width="8.453125" style="1" customWidth="1"/>
    <col min="2050" max="2050" width="7.453125" style="1" bestFit="1" customWidth="1"/>
    <col min="2051" max="2051" width="13.26953125" style="1" customWidth="1"/>
    <col min="2052" max="2052" width="12.1796875" style="1" customWidth="1"/>
    <col min="2053" max="2055" width="12.26953125" style="1" customWidth="1"/>
    <col min="2056" max="2056" width="12.453125" style="1" customWidth="1"/>
    <col min="2057" max="2057" width="12.26953125" style="1" customWidth="1"/>
    <col min="2058" max="2059" width="12.1796875" style="1" customWidth="1"/>
    <col min="2060" max="2303" width="8.81640625" style="1"/>
    <col min="2304" max="2304" width="6.7265625" style="1" bestFit="1" customWidth="1"/>
    <col min="2305" max="2305" width="8.453125" style="1" customWidth="1"/>
    <col min="2306" max="2306" width="7.453125" style="1" bestFit="1" customWidth="1"/>
    <col min="2307" max="2307" width="13.26953125" style="1" customWidth="1"/>
    <col min="2308" max="2308" width="12.1796875" style="1" customWidth="1"/>
    <col min="2309" max="2311" width="12.26953125" style="1" customWidth="1"/>
    <col min="2312" max="2312" width="12.453125" style="1" customWidth="1"/>
    <col min="2313" max="2313" width="12.26953125" style="1" customWidth="1"/>
    <col min="2314" max="2315" width="12.1796875" style="1" customWidth="1"/>
    <col min="2316" max="2559" width="8.81640625" style="1"/>
    <col min="2560" max="2560" width="6.7265625" style="1" bestFit="1" customWidth="1"/>
    <col min="2561" max="2561" width="8.453125" style="1" customWidth="1"/>
    <col min="2562" max="2562" width="7.453125" style="1" bestFit="1" customWidth="1"/>
    <col min="2563" max="2563" width="13.26953125" style="1" customWidth="1"/>
    <col min="2564" max="2564" width="12.1796875" style="1" customWidth="1"/>
    <col min="2565" max="2567" width="12.26953125" style="1" customWidth="1"/>
    <col min="2568" max="2568" width="12.453125" style="1" customWidth="1"/>
    <col min="2569" max="2569" width="12.26953125" style="1" customWidth="1"/>
    <col min="2570" max="2571" width="12.1796875" style="1" customWidth="1"/>
    <col min="2572" max="2815" width="8.81640625" style="1"/>
    <col min="2816" max="2816" width="6.7265625" style="1" bestFit="1" customWidth="1"/>
    <col min="2817" max="2817" width="8.453125" style="1" customWidth="1"/>
    <col min="2818" max="2818" width="7.453125" style="1" bestFit="1" customWidth="1"/>
    <col min="2819" max="2819" width="13.26953125" style="1" customWidth="1"/>
    <col min="2820" max="2820" width="12.1796875" style="1" customWidth="1"/>
    <col min="2821" max="2823" width="12.26953125" style="1" customWidth="1"/>
    <col min="2824" max="2824" width="12.453125" style="1" customWidth="1"/>
    <col min="2825" max="2825" width="12.26953125" style="1" customWidth="1"/>
    <col min="2826" max="2827" width="12.1796875" style="1" customWidth="1"/>
    <col min="2828" max="3071" width="8.81640625" style="1"/>
    <col min="3072" max="3072" width="6.7265625" style="1" bestFit="1" customWidth="1"/>
    <col min="3073" max="3073" width="8.453125" style="1" customWidth="1"/>
    <col min="3074" max="3074" width="7.453125" style="1" bestFit="1" customWidth="1"/>
    <col min="3075" max="3075" width="13.26953125" style="1" customWidth="1"/>
    <col min="3076" max="3076" width="12.1796875" style="1" customWidth="1"/>
    <col min="3077" max="3079" width="12.26953125" style="1" customWidth="1"/>
    <col min="3080" max="3080" width="12.453125" style="1" customWidth="1"/>
    <col min="3081" max="3081" width="12.26953125" style="1" customWidth="1"/>
    <col min="3082" max="3083" width="12.1796875" style="1" customWidth="1"/>
    <col min="3084" max="3327" width="8.81640625" style="1"/>
    <col min="3328" max="3328" width="6.7265625" style="1" bestFit="1" customWidth="1"/>
    <col min="3329" max="3329" width="8.453125" style="1" customWidth="1"/>
    <col min="3330" max="3330" width="7.453125" style="1" bestFit="1" customWidth="1"/>
    <col min="3331" max="3331" width="13.26953125" style="1" customWidth="1"/>
    <col min="3332" max="3332" width="12.1796875" style="1" customWidth="1"/>
    <col min="3333" max="3335" width="12.26953125" style="1" customWidth="1"/>
    <col min="3336" max="3336" width="12.453125" style="1" customWidth="1"/>
    <col min="3337" max="3337" width="12.26953125" style="1" customWidth="1"/>
    <col min="3338" max="3339" width="12.1796875" style="1" customWidth="1"/>
    <col min="3340" max="3583" width="8.81640625" style="1"/>
    <col min="3584" max="3584" width="6.7265625" style="1" bestFit="1" customWidth="1"/>
    <col min="3585" max="3585" width="8.453125" style="1" customWidth="1"/>
    <col min="3586" max="3586" width="7.453125" style="1" bestFit="1" customWidth="1"/>
    <col min="3587" max="3587" width="13.26953125" style="1" customWidth="1"/>
    <col min="3588" max="3588" width="12.1796875" style="1" customWidth="1"/>
    <col min="3589" max="3591" width="12.26953125" style="1" customWidth="1"/>
    <col min="3592" max="3592" width="12.453125" style="1" customWidth="1"/>
    <col min="3593" max="3593" width="12.26953125" style="1" customWidth="1"/>
    <col min="3594" max="3595" width="12.1796875" style="1" customWidth="1"/>
    <col min="3596" max="3839" width="8.81640625" style="1"/>
    <col min="3840" max="3840" width="6.7265625" style="1" bestFit="1" customWidth="1"/>
    <col min="3841" max="3841" width="8.453125" style="1" customWidth="1"/>
    <col min="3842" max="3842" width="7.453125" style="1" bestFit="1" customWidth="1"/>
    <col min="3843" max="3843" width="13.26953125" style="1" customWidth="1"/>
    <col min="3844" max="3844" width="12.1796875" style="1" customWidth="1"/>
    <col min="3845" max="3847" width="12.26953125" style="1" customWidth="1"/>
    <col min="3848" max="3848" width="12.453125" style="1" customWidth="1"/>
    <col min="3849" max="3849" width="12.26953125" style="1" customWidth="1"/>
    <col min="3850" max="3851" width="12.1796875" style="1" customWidth="1"/>
    <col min="3852" max="4095" width="8.81640625" style="1"/>
    <col min="4096" max="4096" width="6.7265625" style="1" bestFit="1" customWidth="1"/>
    <col min="4097" max="4097" width="8.453125" style="1" customWidth="1"/>
    <col min="4098" max="4098" width="7.453125" style="1" bestFit="1" customWidth="1"/>
    <col min="4099" max="4099" width="13.26953125" style="1" customWidth="1"/>
    <col min="4100" max="4100" width="12.1796875" style="1" customWidth="1"/>
    <col min="4101" max="4103" width="12.26953125" style="1" customWidth="1"/>
    <col min="4104" max="4104" width="12.453125" style="1" customWidth="1"/>
    <col min="4105" max="4105" width="12.26953125" style="1" customWidth="1"/>
    <col min="4106" max="4107" width="12.1796875" style="1" customWidth="1"/>
    <col min="4108" max="4351" width="8.81640625" style="1"/>
    <col min="4352" max="4352" width="6.7265625" style="1" bestFit="1" customWidth="1"/>
    <col min="4353" max="4353" width="8.453125" style="1" customWidth="1"/>
    <col min="4354" max="4354" width="7.453125" style="1" bestFit="1" customWidth="1"/>
    <col min="4355" max="4355" width="13.26953125" style="1" customWidth="1"/>
    <col min="4356" max="4356" width="12.1796875" style="1" customWidth="1"/>
    <col min="4357" max="4359" width="12.26953125" style="1" customWidth="1"/>
    <col min="4360" max="4360" width="12.453125" style="1" customWidth="1"/>
    <col min="4361" max="4361" width="12.26953125" style="1" customWidth="1"/>
    <col min="4362" max="4363" width="12.1796875" style="1" customWidth="1"/>
    <col min="4364" max="4607" width="8.81640625" style="1"/>
    <col min="4608" max="4608" width="6.7265625" style="1" bestFit="1" customWidth="1"/>
    <col min="4609" max="4609" width="8.453125" style="1" customWidth="1"/>
    <col min="4610" max="4610" width="7.453125" style="1" bestFit="1" customWidth="1"/>
    <col min="4611" max="4611" width="13.26953125" style="1" customWidth="1"/>
    <col min="4612" max="4612" width="12.1796875" style="1" customWidth="1"/>
    <col min="4613" max="4615" width="12.26953125" style="1" customWidth="1"/>
    <col min="4616" max="4616" width="12.453125" style="1" customWidth="1"/>
    <col min="4617" max="4617" width="12.26953125" style="1" customWidth="1"/>
    <col min="4618" max="4619" width="12.1796875" style="1" customWidth="1"/>
    <col min="4620" max="4863" width="8.81640625" style="1"/>
    <col min="4864" max="4864" width="6.7265625" style="1" bestFit="1" customWidth="1"/>
    <col min="4865" max="4865" width="8.453125" style="1" customWidth="1"/>
    <col min="4866" max="4866" width="7.453125" style="1" bestFit="1" customWidth="1"/>
    <col min="4867" max="4867" width="13.26953125" style="1" customWidth="1"/>
    <col min="4868" max="4868" width="12.1796875" style="1" customWidth="1"/>
    <col min="4869" max="4871" width="12.26953125" style="1" customWidth="1"/>
    <col min="4872" max="4872" width="12.453125" style="1" customWidth="1"/>
    <col min="4873" max="4873" width="12.26953125" style="1" customWidth="1"/>
    <col min="4874" max="4875" width="12.1796875" style="1" customWidth="1"/>
    <col min="4876" max="5119" width="8.81640625" style="1"/>
    <col min="5120" max="5120" width="6.7265625" style="1" bestFit="1" customWidth="1"/>
    <col min="5121" max="5121" width="8.453125" style="1" customWidth="1"/>
    <col min="5122" max="5122" width="7.453125" style="1" bestFit="1" customWidth="1"/>
    <col min="5123" max="5123" width="13.26953125" style="1" customWidth="1"/>
    <col min="5124" max="5124" width="12.1796875" style="1" customWidth="1"/>
    <col min="5125" max="5127" width="12.26953125" style="1" customWidth="1"/>
    <col min="5128" max="5128" width="12.453125" style="1" customWidth="1"/>
    <col min="5129" max="5129" width="12.26953125" style="1" customWidth="1"/>
    <col min="5130" max="5131" width="12.1796875" style="1" customWidth="1"/>
    <col min="5132" max="5375" width="8.81640625" style="1"/>
    <col min="5376" max="5376" width="6.7265625" style="1" bestFit="1" customWidth="1"/>
    <col min="5377" max="5377" width="8.453125" style="1" customWidth="1"/>
    <col min="5378" max="5378" width="7.453125" style="1" bestFit="1" customWidth="1"/>
    <col min="5379" max="5379" width="13.26953125" style="1" customWidth="1"/>
    <col min="5380" max="5380" width="12.1796875" style="1" customWidth="1"/>
    <col min="5381" max="5383" width="12.26953125" style="1" customWidth="1"/>
    <col min="5384" max="5384" width="12.453125" style="1" customWidth="1"/>
    <col min="5385" max="5385" width="12.26953125" style="1" customWidth="1"/>
    <col min="5386" max="5387" width="12.1796875" style="1" customWidth="1"/>
    <col min="5388" max="5631" width="8.81640625" style="1"/>
    <col min="5632" max="5632" width="6.7265625" style="1" bestFit="1" customWidth="1"/>
    <col min="5633" max="5633" width="8.453125" style="1" customWidth="1"/>
    <col min="5634" max="5634" width="7.453125" style="1" bestFit="1" customWidth="1"/>
    <col min="5635" max="5635" width="13.26953125" style="1" customWidth="1"/>
    <col min="5636" max="5636" width="12.1796875" style="1" customWidth="1"/>
    <col min="5637" max="5639" width="12.26953125" style="1" customWidth="1"/>
    <col min="5640" max="5640" width="12.453125" style="1" customWidth="1"/>
    <col min="5641" max="5641" width="12.26953125" style="1" customWidth="1"/>
    <col min="5642" max="5643" width="12.1796875" style="1" customWidth="1"/>
    <col min="5644" max="5887" width="8.81640625" style="1"/>
    <col min="5888" max="5888" width="6.7265625" style="1" bestFit="1" customWidth="1"/>
    <col min="5889" max="5889" width="8.453125" style="1" customWidth="1"/>
    <col min="5890" max="5890" width="7.453125" style="1" bestFit="1" customWidth="1"/>
    <col min="5891" max="5891" width="13.26953125" style="1" customWidth="1"/>
    <col min="5892" max="5892" width="12.1796875" style="1" customWidth="1"/>
    <col min="5893" max="5895" width="12.26953125" style="1" customWidth="1"/>
    <col min="5896" max="5896" width="12.453125" style="1" customWidth="1"/>
    <col min="5897" max="5897" width="12.26953125" style="1" customWidth="1"/>
    <col min="5898" max="5899" width="12.1796875" style="1" customWidth="1"/>
    <col min="5900" max="6143" width="8.81640625" style="1"/>
    <col min="6144" max="6144" width="6.7265625" style="1" bestFit="1" customWidth="1"/>
    <col min="6145" max="6145" width="8.453125" style="1" customWidth="1"/>
    <col min="6146" max="6146" width="7.453125" style="1" bestFit="1" customWidth="1"/>
    <col min="6147" max="6147" width="13.26953125" style="1" customWidth="1"/>
    <col min="6148" max="6148" width="12.1796875" style="1" customWidth="1"/>
    <col min="6149" max="6151" width="12.26953125" style="1" customWidth="1"/>
    <col min="6152" max="6152" width="12.453125" style="1" customWidth="1"/>
    <col min="6153" max="6153" width="12.26953125" style="1" customWidth="1"/>
    <col min="6154" max="6155" width="12.1796875" style="1" customWidth="1"/>
    <col min="6156" max="6399" width="8.81640625" style="1"/>
    <col min="6400" max="6400" width="6.7265625" style="1" bestFit="1" customWidth="1"/>
    <col min="6401" max="6401" width="8.453125" style="1" customWidth="1"/>
    <col min="6402" max="6402" width="7.453125" style="1" bestFit="1" customWidth="1"/>
    <col min="6403" max="6403" width="13.26953125" style="1" customWidth="1"/>
    <col min="6404" max="6404" width="12.1796875" style="1" customWidth="1"/>
    <col min="6405" max="6407" width="12.26953125" style="1" customWidth="1"/>
    <col min="6408" max="6408" width="12.453125" style="1" customWidth="1"/>
    <col min="6409" max="6409" width="12.26953125" style="1" customWidth="1"/>
    <col min="6410" max="6411" width="12.1796875" style="1" customWidth="1"/>
    <col min="6412" max="6655" width="8.81640625" style="1"/>
    <col min="6656" max="6656" width="6.7265625" style="1" bestFit="1" customWidth="1"/>
    <col min="6657" max="6657" width="8.453125" style="1" customWidth="1"/>
    <col min="6658" max="6658" width="7.453125" style="1" bestFit="1" customWidth="1"/>
    <col min="6659" max="6659" width="13.26953125" style="1" customWidth="1"/>
    <col min="6660" max="6660" width="12.1796875" style="1" customWidth="1"/>
    <col min="6661" max="6663" width="12.26953125" style="1" customWidth="1"/>
    <col min="6664" max="6664" width="12.453125" style="1" customWidth="1"/>
    <col min="6665" max="6665" width="12.26953125" style="1" customWidth="1"/>
    <col min="6666" max="6667" width="12.1796875" style="1" customWidth="1"/>
    <col min="6668" max="6911" width="8.81640625" style="1"/>
    <col min="6912" max="6912" width="6.7265625" style="1" bestFit="1" customWidth="1"/>
    <col min="6913" max="6913" width="8.453125" style="1" customWidth="1"/>
    <col min="6914" max="6914" width="7.453125" style="1" bestFit="1" customWidth="1"/>
    <col min="6915" max="6915" width="13.26953125" style="1" customWidth="1"/>
    <col min="6916" max="6916" width="12.1796875" style="1" customWidth="1"/>
    <col min="6917" max="6919" width="12.26953125" style="1" customWidth="1"/>
    <col min="6920" max="6920" width="12.453125" style="1" customWidth="1"/>
    <col min="6921" max="6921" width="12.26953125" style="1" customWidth="1"/>
    <col min="6922" max="6923" width="12.1796875" style="1" customWidth="1"/>
    <col min="6924" max="7167" width="8.81640625" style="1"/>
    <col min="7168" max="7168" width="6.7265625" style="1" bestFit="1" customWidth="1"/>
    <col min="7169" max="7169" width="8.453125" style="1" customWidth="1"/>
    <col min="7170" max="7170" width="7.453125" style="1" bestFit="1" customWidth="1"/>
    <col min="7171" max="7171" width="13.26953125" style="1" customWidth="1"/>
    <col min="7172" max="7172" width="12.1796875" style="1" customWidth="1"/>
    <col min="7173" max="7175" width="12.26953125" style="1" customWidth="1"/>
    <col min="7176" max="7176" width="12.453125" style="1" customWidth="1"/>
    <col min="7177" max="7177" width="12.26953125" style="1" customWidth="1"/>
    <col min="7178" max="7179" width="12.1796875" style="1" customWidth="1"/>
    <col min="7180" max="7423" width="8.81640625" style="1"/>
    <col min="7424" max="7424" width="6.7265625" style="1" bestFit="1" customWidth="1"/>
    <col min="7425" max="7425" width="8.453125" style="1" customWidth="1"/>
    <col min="7426" max="7426" width="7.453125" style="1" bestFit="1" customWidth="1"/>
    <col min="7427" max="7427" width="13.26953125" style="1" customWidth="1"/>
    <col min="7428" max="7428" width="12.1796875" style="1" customWidth="1"/>
    <col min="7429" max="7431" width="12.26953125" style="1" customWidth="1"/>
    <col min="7432" max="7432" width="12.453125" style="1" customWidth="1"/>
    <col min="7433" max="7433" width="12.26953125" style="1" customWidth="1"/>
    <col min="7434" max="7435" width="12.1796875" style="1" customWidth="1"/>
    <col min="7436" max="7679" width="8.81640625" style="1"/>
    <col min="7680" max="7680" width="6.7265625" style="1" bestFit="1" customWidth="1"/>
    <col min="7681" max="7681" width="8.453125" style="1" customWidth="1"/>
    <col min="7682" max="7682" width="7.453125" style="1" bestFit="1" customWidth="1"/>
    <col min="7683" max="7683" width="13.26953125" style="1" customWidth="1"/>
    <col min="7684" max="7684" width="12.1796875" style="1" customWidth="1"/>
    <col min="7685" max="7687" width="12.26953125" style="1" customWidth="1"/>
    <col min="7688" max="7688" width="12.453125" style="1" customWidth="1"/>
    <col min="7689" max="7689" width="12.26953125" style="1" customWidth="1"/>
    <col min="7690" max="7691" width="12.1796875" style="1" customWidth="1"/>
    <col min="7692" max="7935" width="8.81640625" style="1"/>
    <col min="7936" max="7936" width="6.7265625" style="1" bestFit="1" customWidth="1"/>
    <col min="7937" max="7937" width="8.453125" style="1" customWidth="1"/>
    <col min="7938" max="7938" width="7.453125" style="1" bestFit="1" customWidth="1"/>
    <col min="7939" max="7939" width="13.26953125" style="1" customWidth="1"/>
    <col min="7940" max="7940" width="12.1796875" style="1" customWidth="1"/>
    <col min="7941" max="7943" width="12.26953125" style="1" customWidth="1"/>
    <col min="7944" max="7944" width="12.453125" style="1" customWidth="1"/>
    <col min="7945" max="7945" width="12.26953125" style="1" customWidth="1"/>
    <col min="7946" max="7947" width="12.1796875" style="1" customWidth="1"/>
    <col min="7948" max="8191" width="8.81640625" style="1"/>
    <col min="8192" max="8192" width="6.7265625" style="1" bestFit="1" customWidth="1"/>
    <col min="8193" max="8193" width="8.453125" style="1" customWidth="1"/>
    <col min="8194" max="8194" width="7.453125" style="1" bestFit="1" customWidth="1"/>
    <col min="8195" max="8195" width="13.26953125" style="1" customWidth="1"/>
    <col min="8196" max="8196" width="12.1796875" style="1" customWidth="1"/>
    <col min="8197" max="8199" width="12.26953125" style="1" customWidth="1"/>
    <col min="8200" max="8200" width="12.453125" style="1" customWidth="1"/>
    <col min="8201" max="8201" width="12.26953125" style="1" customWidth="1"/>
    <col min="8202" max="8203" width="12.1796875" style="1" customWidth="1"/>
    <col min="8204" max="8447" width="8.81640625" style="1"/>
    <col min="8448" max="8448" width="6.7265625" style="1" bestFit="1" customWidth="1"/>
    <col min="8449" max="8449" width="8.453125" style="1" customWidth="1"/>
    <col min="8450" max="8450" width="7.453125" style="1" bestFit="1" customWidth="1"/>
    <col min="8451" max="8451" width="13.26953125" style="1" customWidth="1"/>
    <col min="8452" max="8452" width="12.1796875" style="1" customWidth="1"/>
    <col min="8453" max="8455" width="12.26953125" style="1" customWidth="1"/>
    <col min="8456" max="8456" width="12.453125" style="1" customWidth="1"/>
    <col min="8457" max="8457" width="12.26953125" style="1" customWidth="1"/>
    <col min="8458" max="8459" width="12.1796875" style="1" customWidth="1"/>
    <col min="8460" max="8703" width="8.81640625" style="1"/>
    <col min="8704" max="8704" width="6.7265625" style="1" bestFit="1" customWidth="1"/>
    <col min="8705" max="8705" width="8.453125" style="1" customWidth="1"/>
    <col min="8706" max="8706" width="7.453125" style="1" bestFit="1" customWidth="1"/>
    <col min="8707" max="8707" width="13.26953125" style="1" customWidth="1"/>
    <col min="8708" max="8708" width="12.1796875" style="1" customWidth="1"/>
    <col min="8709" max="8711" width="12.26953125" style="1" customWidth="1"/>
    <col min="8712" max="8712" width="12.453125" style="1" customWidth="1"/>
    <col min="8713" max="8713" width="12.26953125" style="1" customWidth="1"/>
    <col min="8714" max="8715" width="12.1796875" style="1" customWidth="1"/>
    <col min="8716" max="8959" width="8.81640625" style="1"/>
    <col min="8960" max="8960" width="6.7265625" style="1" bestFit="1" customWidth="1"/>
    <col min="8961" max="8961" width="8.453125" style="1" customWidth="1"/>
    <col min="8962" max="8962" width="7.453125" style="1" bestFit="1" customWidth="1"/>
    <col min="8963" max="8963" width="13.26953125" style="1" customWidth="1"/>
    <col min="8964" max="8964" width="12.1796875" style="1" customWidth="1"/>
    <col min="8965" max="8967" width="12.26953125" style="1" customWidth="1"/>
    <col min="8968" max="8968" width="12.453125" style="1" customWidth="1"/>
    <col min="8969" max="8969" width="12.26953125" style="1" customWidth="1"/>
    <col min="8970" max="8971" width="12.1796875" style="1" customWidth="1"/>
    <col min="8972" max="9215" width="8.81640625" style="1"/>
    <col min="9216" max="9216" width="6.7265625" style="1" bestFit="1" customWidth="1"/>
    <col min="9217" max="9217" width="8.453125" style="1" customWidth="1"/>
    <col min="9218" max="9218" width="7.453125" style="1" bestFit="1" customWidth="1"/>
    <col min="9219" max="9219" width="13.26953125" style="1" customWidth="1"/>
    <col min="9220" max="9220" width="12.1796875" style="1" customWidth="1"/>
    <col min="9221" max="9223" width="12.26953125" style="1" customWidth="1"/>
    <col min="9224" max="9224" width="12.453125" style="1" customWidth="1"/>
    <col min="9225" max="9225" width="12.26953125" style="1" customWidth="1"/>
    <col min="9226" max="9227" width="12.1796875" style="1" customWidth="1"/>
    <col min="9228" max="9471" width="8.81640625" style="1"/>
    <col min="9472" max="9472" width="6.7265625" style="1" bestFit="1" customWidth="1"/>
    <col min="9473" max="9473" width="8.453125" style="1" customWidth="1"/>
    <col min="9474" max="9474" width="7.453125" style="1" bestFit="1" customWidth="1"/>
    <col min="9475" max="9475" width="13.26953125" style="1" customWidth="1"/>
    <col min="9476" max="9476" width="12.1796875" style="1" customWidth="1"/>
    <col min="9477" max="9479" width="12.26953125" style="1" customWidth="1"/>
    <col min="9480" max="9480" width="12.453125" style="1" customWidth="1"/>
    <col min="9481" max="9481" width="12.26953125" style="1" customWidth="1"/>
    <col min="9482" max="9483" width="12.1796875" style="1" customWidth="1"/>
    <col min="9484" max="9727" width="8.81640625" style="1"/>
    <col min="9728" max="9728" width="6.7265625" style="1" bestFit="1" customWidth="1"/>
    <col min="9729" max="9729" width="8.453125" style="1" customWidth="1"/>
    <col min="9730" max="9730" width="7.453125" style="1" bestFit="1" customWidth="1"/>
    <col min="9731" max="9731" width="13.26953125" style="1" customWidth="1"/>
    <col min="9732" max="9732" width="12.1796875" style="1" customWidth="1"/>
    <col min="9733" max="9735" width="12.26953125" style="1" customWidth="1"/>
    <col min="9736" max="9736" width="12.453125" style="1" customWidth="1"/>
    <col min="9737" max="9737" width="12.26953125" style="1" customWidth="1"/>
    <col min="9738" max="9739" width="12.1796875" style="1" customWidth="1"/>
    <col min="9740" max="9983" width="8.81640625" style="1"/>
    <col min="9984" max="9984" width="6.7265625" style="1" bestFit="1" customWidth="1"/>
    <col min="9985" max="9985" width="8.453125" style="1" customWidth="1"/>
    <col min="9986" max="9986" width="7.453125" style="1" bestFit="1" customWidth="1"/>
    <col min="9987" max="9987" width="13.26953125" style="1" customWidth="1"/>
    <col min="9988" max="9988" width="12.1796875" style="1" customWidth="1"/>
    <col min="9989" max="9991" width="12.26953125" style="1" customWidth="1"/>
    <col min="9992" max="9992" width="12.453125" style="1" customWidth="1"/>
    <col min="9993" max="9993" width="12.26953125" style="1" customWidth="1"/>
    <col min="9994" max="9995" width="12.1796875" style="1" customWidth="1"/>
    <col min="9996" max="10239" width="8.81640625" style="1"/>
    <col min="10240" max="10240" width="6.7265625" style="1" bestFit="1" customWidth="1"/>
    <col min="10241" max="10241" width="8.453125" style="1" customWidth="1"/>
    <col min="10242" max="10242" width="7.453125" style="1" bestFit="1" customWidth="1"/>
    <col min="10243" max="10243" width="13.26953125" style="1" customWidth="1"/>
    <col min="10244" max="10244" width="12.1796875" style="1" customWidth="1"/>
    <col min="10245" max="10247" width="12.26953125" style="1" customWidth="1"/>
    <col min="10248" max="10248" width="12.453125" style="1" customWidth="1"/>
    <col min="10249" max="10249" width="12.26953125" style="1" customWidth="1"/>
    <col min="10250" max="10251" width="12.1796875" style="1" customWidth="1"/>
    <col min="10252" max="10495" width="8.81640625" style="1"/>
    <col min="10496" max="10496" width="6.7265625" style="1" bestFit="1" customWidth="1"/>
    <col min="10497" max="10497" width="8.453125" style="1" customWidth="1"/>
    <col min="10498" max="10498" width="7.453125" style="1" bestFit="1" customWidth="1"/>
    <col min="10499" max="10499" width="13.26953125" style="1" customWidth="1"/>
    <col min="10500" max="10500" width="12.1796875" style="1" customWidth="1"/>
    <col min="10501" max="10503" width="12.26953125" style="1" customWidth="1"/>
    <col min="10504" max="10504" width="12.453125" style="1" customWidth="1"/>
    <col min="10505" max="10505" width="12.26953125" style="1" customWidth="1"/>
    <col min="10506" max="10507" width="12.1796875" style="1" customWidth="1"/>
    <col min="10508" max="10751" width="8.81640625" style="1"/>
    <col min="10752" max="10752" width="6.7265625" style="1" bestFit="1" customWidth="1"/>
    <col min="10753" max="10753" width="8.453125" style="1" customWidth="1"/>
    <col min="10754" max="10754" width="7.453125" style="1" bestFit="1" customWidth="1"/>
    <col min="10755" max="10755" width="13.26953125" style="1" customWidth="1"/>
    <col min="10756" max="10756" width="12.1796875" style="1" customWidth="1"/>
    <col min="10757" max="10759" width="12.26953125" style="1" customWidth="1"/>
    <col min="10760" max="10760" width="12.453125" style="1" customWidth="1"/>
    <col min="10761" max="10761" width="12.26953125" style="1" customWidth="1"/>
    <col min="10762" max="10763" width="12.1796875" style="1" customWidth="1"/>
    <col min="10764" max="11007" width="8.81640625" style="1"/>
    <col min="11008" max="11008" width="6.7265625" style="1" bestFit="1" customWidth="1"/>
    <col min="11009" max="11009" width="8.453125" style="1" customWidth="1"/>
    <col min="11010" max="11010" width="7.453125" style="1" bestFit="1" customWidth="1"/>
    <col min="11011" max="11011" width="13.26953125" style="1" customWidth="1"/>
    <col min="11012" max="11012" width="12.1796875" style="1" customWidth="1"/>
    <col min="11013" max="11015" width="12.26953125" style="1" customWidth="1"/>
    <col min="11016" max="11016" width="12.453125" style="1" customWidth="1"/>
    <col min="11017" max="11017" width="12.26953125" style="1" customWidth="1"/>
    <col min="11018" max="11019" width="12.1796875" style="1" customWidth="1"/>
    <col min="11020" max="11263" width="8.81640625" style="1"/>
    <col min="11264" max="11264" width="6.7265625" style="1" bestFit="1" customWidth="1"/>
    <col min="11265" max="11265" width="8.453125" style="1" customWidth="1"/>
    <col min="11266" max="11266" width="7.453125" style="1" bestFit="1" customWidth="1"/>
    <col min="11267" max="11267" width="13.26953125" style="1" customWidth="1"/>
    <col min="11268" max="11268" width="12.1796875" style="1" customWidth="1"/>
    <col min="11269" max="11271" width="12.26953125" style="1" customWidth="1"/>
    <col min="11272" max="11272" width="12.453125" style="1" customWidth="1"/>
    <col min="11273" max="11273" width="12.26953125" style="1" customWidth="1"/>
    <col min="11274" max="11275" width="12.1796875" style="1" customWidth="1"/>
    <col min="11276" max="11519" width="8.81640625" style="1"/>
    <col min="11520" max="11520" width="6.7265625" style="1" bestFit="1" customWidth="1"/>
    <col min="11521" max="11521" width="8.453125" style="1" customWidth="1"/>
    <col min="11522" max="11522" width="7.453125" style="1" bestFit="1" customWidth="1"/>
    <col min="11523" max="11523" width="13.26953125" style="1" customWidth="1"/>
    <col min="11524" max="11524" width="12.1796875" style="1" customWidth="1"/>
    <col min="11525" max="11527" width="12.26953125" style="1" customWidth="1"/>
    <col min="11528" max="11528" width="12.453125" style="1" customWidth="1"/>
    <col min="11529" max="11529" width="12.26953125" style="1" customWidth="1"/>
    <col min="11530" max="11531" width="12.1796875" style="1" customWidth="1"/>
    <col min="11532" max="11775" width="8.81640625" style="1"/>
    <col min="11776" max="11776" width="6.7265625" style="1" bestFit="1" customWidth="1"/>
    <col min="11777" max="11777" width="8.453125" style="1" customWidth="1"/>
    <col min="11778" max="11778" width="7.453125" style="1" bestFit="1" customWidth="1"/>
    <col min="11779" max="11779" width="13.26953125" style="1" customWidth="1"/>
    <col min="11780" max="11780" width="12.1796875" style="1" customWidth="1"/>
    <col min="11781" max="11783" width="12.26953125" style="1" customWidth="1"/>
    <col min="11784" max="11784" width="12.453125" style="1" customWidth="1"/>
    <col min="11785" max="11785" width="12.26953125" style="1" customWidth="1"/>
    <col min="11786" max="11787" width="12.1796875" style="1" customWidth="1"/>
    <col min="11788" max="12031" width="8.81640625" style="1"/>
    <col min="12032" max="12032" width="6.7265625" style="1" bestFit="1" customWidth="1"/>
    <col min="12033" max="12033" width="8.453125" style="1" customWidth="1"/>
    <col min="12034" max="12034" width="7.453125" style="1" bestFit="1" customWidth="1"/>
    <col min="12035" max="12035" width="13.26953125" style="1" customWidth="1"/>
    <col min="12036" max="12036" width="12.1796875" style="1" customWidth="1"/>
    <col min="12037" max="12039" width="12.26953125" style="1" customWidth="1"/>
    <col min="12040" max="12040" width="12.453125" style="1" customWidth="1"/>
    <col min="12041" max="12041" width="12.26953125" style="1" customWidth="1"/>
    <col min="12042" max="12043" width="12.1796875" style="1" customWidth="1"/>
    <col min="12044" max="12287" width="8.81640625" style="1"/>
    <col min="12288" max="12288" width="6.7265625" style="1" bestFit="1" customWidth="1"/>
    <col min="12289" max="12289" width="8.453125" style="1" customWidth="1"/>
    <col min="12290" max="12290" width="7.453125" style="1" bestFit="1" customWidth="1"/>
    <col min="12291" max="12291" width="13.26953125" style="1" customWidth="1"/>
    <col min="12292" max="12292" width="12.1796875" style="1" customWidth="1"/>
    <col min="12293" max="12295" width="12.26953125" style="1" customWidth="1"/>
    <col min="12296" max="12296" width="12.453125" style="1" customWidth="1"/>
    <col min="12297" max="12297" width="12.26953125" style="1" customWidth="1"/>
    <col min="12298" max="12299" width="12.1796875" style="1" customWidth="1"/>
    <col min="12300" max="12543" width="8.81640625" style="1"/>
    <col min="12544" max="12544" width="6.7265625" style="1" bestFit="1" customWidth="1"/>
    <col min="12545" max="12545" width="8.453125" style="1" customWidth="1"/>
    <col min="12546" max="12546" width="7.453125" style="1" bestFit="1" customWidth="1"/>
    <col min="12547" max="12547" width="13.26953125" style="1" customWidth="1"/>
    <col min="12548" max="12548" width="12.1796875" style="1" customWidth="1"/>
    <col min="12549" max="12551" width="12.26953125" style="1" customWidth="1"/>
    <col min="12552" max="12552" width="12.453125" style="1" customWidth="1"/>
    <col min="12553" max="12553" width="12.26953125" style="1" customWidth="1"/>
    <col min="12554" max="12555" width="12.1796875" style="1" customWidth="1"/>
    <col min="12556" max="12799" width="8.81640625" style="1"/>
    <col min="12800" max="12800" width="6.7265625" style="1" bestFit="1" customWidth="1"/>
    <col min="12801" max="12801" width="8.453125" style="1" customWidth="1"/>
    <col min="12802" max="12802" width="7.453125" style="1" bestFit="1" customWidth="1"/>
    <col min="12803" max="12803" width="13.26953125" style="1" customWidth="1"/>
    <col min="12804" max="12804" width="12.1796875" style="1" customWidth="1"/>
    <col min="12805" max="12807" width="12.26953125" style="1" customWidth="1"/>
    <col min="12808" max="12808" width="12.453125" style="1" customWidth="1"/>
    <col min="12809" max="12809" width="12.26953125" style="1" customWidth="1"/>
    <col min="12810" max="12811" width="12.1796875" style="1" customWidth="1"/>
    <col min="12812" max="13055" width="8.81640625" style="1"/>
    <col min="13056" max="13056" width="6.7265625" style="1" bestFit="1" customWidth="1"/>
    <col min="13057" max="13057" width="8.453125" style="1" customWidth="1"/>
    <col min="13058" max="13058" width="7.453125" style="1" bestFit="1" customWidth="1"/>
    <col min="13059" max="13059" width="13.26953125" style="1" customWidth="1"/>
    <col min="13060" max="13060" width="12.1796875" style="1" customWidth="1"/>
    <col min="13061" max="13063" width="12.26953125" style="1" customWidth="1"/>
    <col min="13064" max="13064" width="12.453125" style="1" customWidth="1"/>
    <col min="13065" max="13065" width="12.26953125" style="1" customWidth="1"/>
    <col min="13066" max="13067" width="12.1796875" style="1" customWidth="1"/>
    <col min="13068" max="13311" width="8.81640625" style="1"/>
    <col min="13312" max="13312" width="6.7265625" style="1" bestFit="1" customWidth="1"/>
    <col min="13313" max="13313" width="8.453125" style="1" customWidth="1"/>
    <col min="13314" max="13314" width="7.453125" style="1" bestFit="1" customWidth="1"/>
    <col min="13315" max="13315" width="13.26953125" style="1" customWidth="1"/>
    <col min="13316" max="13316" width="12.1796875" style="1" customWidth="1"/>
    <col min="13317" max="13319" width="12.26953125" style="1" customWidth="1"/>
    <col min="13320" max="13320" width="12.453125" style="1" customWidth="1"/>
    <col min="13321" max="13321" width="12.26953125" style="1" customWidth="1"/>
    <col min="13322" max="13323" width="12.1796875" style="1" customWidth="1"/>
    <col min="13324" max="13567" width="8.81640625" style="1"/>
    <col min="13568" max="13568" width="6.7265625" style="1" bestFit="1" customWidth="1"/>
    <col min="13569" max="13569" width="8.453125" style="1" customWidth="1"/>
    <col min="13570" max="13570" width="7.453125" style="1" bestFit="1" customWidth="1"/>
    <col min="13571" max="13571" width="13.26953125" style="1" customWidth="1"/>
    <col min="13572" max="13572" width="12.1796875" style="1" customWidth="1"/>
    <col min="13573" max="13575" width="12.26953125" style="1" customWidth="1"/>
    <col min="13576" max="13576" width="12.453125" style="1" customWidth="1"/>
    <col min="13577" max="13577" width="12.26953125" style="1" customWidth="1"/>
    <col min="13578" max="13579" width="12.1796875" style="1" customWidth="1"/>
    <col min="13580" max="13823" width="8.81640625" style="1"/>
    <col min="13824" max="13824" width="6.7265625" style="1" bestFit="1" customWidth="1"/>
    <col min="13825" max="13825" width="8.453125" style="1" customWidth="1"/>
    <col min="13826" max="13826" width="7.453125" style="1" bestFit="1" customWidth="1"/>
    <col min="13827" max="13827" width="13.26953125" style="1" customWidth="1"/>
    <col min="13828" max="13828" width="12.1796875" style="1" customWidth="1"/>
    <col min="13829" max="13831" width="12.26953125" style="1" customWidth="1"/>
    <col min="13832" max="13832" width="12.453125" style="1" customWidth="1"/>
    <col min="13833" max="13833" width="12.26953125" style="1" customWidth="1"/>
    <col min="13834" max="13835" width="12.1796875" style="1" customWidth="1"/>
    <col min="13836" max="14079" width="8.81640625" style="1"/>
    <col min="14080" max="14080" width="6.7265625" style="1" bestFit="1" customWidth="1"/>
    <col min="14081" max="14081" width="8.453125" style="1" customWidth="1"/>
    <col min="14082" max="14082" width="7.453125" style="1" bestFit="1" customWidth="1"/>
    <col min="14083" max="14083" width="13.26953125" style="1" customWidth="1"/>
    <col min="14084" max="14084" width="12.1796875" style="1" customWidth="1"/>
    <col min="14085" max="14087" width="12.26953125" style="1" customWidth="1"/>
    <col min="14088" max="14088" width="12.453125" style="1" customWidth="1"/>
    <col min="14089" max="14089" width="12.26953125" style="1" customWidth="1"/>
    <col min="14090" max="14091" width="12.1796875" style="1" customWidth="1"/>
    <col min="14092" max="14335" width="8.81640625" style="1"/>
    <col min="14336" max="14336" width="6.7265625" style="1" bestFit="1" customWidth="1"/>
    <col min="14337" max="14337" width="8.453125" style="1" customWidth="1"/>
    <col min="14338" max="14338" width="7.453125" style="1" bestFit="1" customWidth="1"/>
    <col min="14339" max="14339" width="13.26953125" style="1" customWidth="1"/>
    <col min="14340" max="14340" width="12.1796875" style="1" customWidth="1"/>
    <col min="14341" max="14343" width="12.26953125" style="1" customWidth="1"/>
    <col min="14344" max="14344" width="12.453125" style="1" customWidth="1"/>
    <col min="14345" max="14345" width="12.26953125" style="1" customWidth="1"/>
    <col min="14346" max="14347" width="12.1796875" style="1" customWidth="1"/>
    <col min="14348" max="14591" width="8.81640625" style="1"/>
    <col min="14592" max="14592" width="6.7265625" style="1" bestFit="1" customWidth="1"/>
    <col min="14593" max="14593" width="8.453125" style="1" customWidth="1"/>
    <col min="14594" max="14594" width="7.453125" style="1" bestFit="1" customWidth="1"/>
    <col min="14595" max="14595" width="13.26953125" style="1" customWidth="1"/>
    <col min="14596" max="14596" width="12.1796875" style="1" customWidth="1"/>
    <col min="14597" max="14599" width="12.26953125" style="1" customWidth="1"/>
    <col min="14600" max="14600" width="12.453125" style="1" customWidth="1"/>
    <col min="14601" max="14601" width="12.26953125" style="1" customWidth="1"/>
    <col min="14602" max="14603" width="12.1796875" style="1" customWidth="1"/>
    <col min="14604" max="14847" width="8.81640625" style="1"/>
    <col min="14848" max="14848" width="6.7265625" style="1" bestFit="1" customWidth="1"/>
    <col min="14849" max="14849" width="8.453125" style="1" customWidth="1"/>
    <col min="14850" max="14850" width="7.453125" style="1" bestFit="1" customWidth="1"/>
    <col min="14851" max="14851" width="13.26953125" style="1" customWidth="1"/>
    <col min="14852" max="14852" width="12.1796875" style="1" customWidth="1"/>
    <col min="14853" max="14855" width="12.26953125" style="1" customWidth="1"/>
    <col min="14856" max="14856" width="12.453125" style="1" customWidth="1"/>
    <col min="14857" max="14857" width="12.26953125" style="1" customWidth="1"/>
    <col min="14858" max="14859" width="12.1796875" style="1" customWidth="1"/>
    <col min="14860" max="15103" width="8.81640625" style="1"/>
    <col min="15104" max="15104" width="6.7265625" style="1" bestFit="1" customWidth="1"/>
    <col min="15105" max="15105" width="8.453125" style="1" customWidth="1"/>
    <col min="15106" max="15106" width="7.453125" style="1" bestFit="1" customWidth="1"/>
    <col min="15107" max="15107" width="13.26953125" style="1" customWidth="1"/>
    <col min="15108" max="15108" width="12.1796875" style="1" customWidth="1"/>
    <col min="15109" max="15111" width="12.26953125" style="1" customWidth="1"/>
    <col min="15112" max="15112" width="12.453125" style="1" customWidth="1"/>
    <col min="15113" max="15113" width="12.26953125" style="1" customWidth="1"/>
    <col min="15114" max="15115" width="12.1796875" style="1" customWidth="1"/>
    <col min="15116" max="15359" width="8.81640625" style="1"/>
    <col min="15360" max="15360" width="6.7265625" style="1" bestFit="1" customWidth="1"/>
    <col min="15361" max="15361" width="8.453125" style="1" customWidth="1"/>
    <col min="15362" max="15362" width="7.453125" style="1" bestFit="1" customWidth="1"/>
    <col min="15363" max="15363" width="13.26953125" style="1" customWidth="1"/>
    <col min="15364" max="15364" width="12.1796875" style="1" customWidth="1"/>
    <col min="15365" max="15367" width="12.26953125" style="1" customWidth="1"/>
    <col min="15368" max="15368" width="12.453125" style="1" customWidth="1"/>
    <col min="15369" max="15369" width="12.26953125" style="1" customWidth="1"/>
    <col min="15370" max="15371" width="12.1796875" style="1" customWidth="1"/>
    <col min="15372" max="15615" width="8.81640625" style="1"/>
    <col min="15616" max="15616" width="6.7265625" style="1" bestFit="1" customWidth="1"/>
    <col min="15617" max="15617" width="8.453125" style="1" customWidth="1"/>
    <col min="15618" max="15618" width="7.453125" style="1" bestFit="1" customWidth="1"/>
    <col min="15619" max="15619" width="13.26953125" style="1" customWidth="1"/>
    <col min="15620" max="15620" width="12.1796875" style="1" customWidth="1"/>
    <col min="15621" max="15623" width="12.26953125" style="1" customWidth="1"/>
    <col min="15624" max="15624" width="12.453125" style="1" customWidth="1"/>
    <col min="15625" max="15625" width="12.26953125" style="1" customWidth="1"/>
    <col min="15626" max="15627" width="12.1796875" style="1" customWidth="1"/>
    <col min="15628" max="15871" width="8.81640625" style="1"/>
    <col min="15872" max="15872" width="6.7265625" style="1" bestFit="1" customWidth="1"/>
    <col min="15873" max="15873" width="8.453125" style="1" customWidth="1"/>
    <col min="15874" max="15874" width="7.453125" style="1" bestFit="1" customWidth="1"/>
    <col min="15875" max="15875" width="13.26953125" style="1" customWidth="1"/>
    <col min="15876" max="15876" width="12.1796875" style="1" customWidth="1"/>
    <col min="15877" max="15879" width="12.26953125" style="1" customWidth="1"/>
    <col min="15880" max="15880" width="12.453125" style="1" customWidth="1"/>
    <col min="15881" max="15881" width="12.26953125" style="1" customWidth="1"/>
    <col min="15882" max="15883" width="12.1796875" style="1" customWidth="1"/>
    <col min="15884" max="16127" width="8.81640625" style="1"/>
    <col min="16128" max="16128" width="6.7265625" style="1" bestFit="1" customWidth="1"/>
    <col min="16129" max="16129" width="8.453125" style="1" customWidth="1"/>
    <col min="16130" max="16130" width="7.453125" style="1" bestFit="1" customWidth="1"/>
    <col min="16131" max="16131" width="13.26953125" style="1" customWidth="1"/>
    <col min="16132" max="16132" width="12.1796875" style="1" customWidth="1"/>
    <col min="16133" max="16135" width="12.26953125" style="1" customWidth="1"/>
    <col min="16136" max="16136" width="12.453125" style="1" customWidth="1"/>
    <col min="16137" max="16137" width="12.26953125" style="1" customWidth="1"/>
    <col min="16138" max="16139" width="12.1796875" style="1" customWidth="1"/>
    <col min="16140" max="16384" width="8.81640625" style="1"/>
  </cols>
  <sheetData>
    <row r="1" spans="1:12" s="16" customFormat="1" ht="15" customHeight="1" thickBot="1" x14ac:dyDescent="0.25">
      <c r="A1" s="94" t="s">
        <v>474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78" t="str">
        <f>HYPERLINK("[Microbial_Universal_Custom_PCR_Array_Patch.xlsx]Data_Entry!$C$6","BACK")</f>
        <v>BACK</v>
      </c>
    </row>
    <row r="2" spans="1:12" s="16" customFormat="1" ht="165" customHeight="1" thickBot="1" x14ac:dyDescent="0.25">
      <c r="A2" s="91" t="s">
        <v>597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2" s="16" customFormat="1" ht="30" customHeight="1" x14ac:dyDescent="0.2">
      <c r="A3" s="79" t="s">
        <v>482</v>
      </c>
      <c r="B3" s="107" t="s">
        <v>594</v>
      </c>
      <c r="C3" s="108"/>
      <c r="D3" s="107" t="s">
        <v>475</v>
      </c>
      <c r="E3" s="109"/>
      <c r="F3" s="109"/>
      <c r="G3" s="109"/>
      <c r="H3" s="109"/>
      <c r="I3" s="109"/>
      <c r="J3" s="109"/>
      <c r="K3" s="110"/>
    </row>
    <row r="4" spans="1:12" s="16" customFormat="1" ht="15" customHeight="1" thickBot="1" x14ac:dyDescent="0.25">
      <c r="A4" s="10" t="s">
        <v>483</v>
      </c>
      <c r="B4" s="17" t="s">
        <v>470</v>
      </c>
      <c r="C4" s="10" t="s">
        <v>481</v>
      </c>
      <c r="D4" s="17" t="s">
        <v>386</v>
      </c>
      <c r="E4" s="9" t="s">
        <v>387</v>
      </c>
      <c r="F4" s="9" t="s">
        <v>388</v>
      </c>
      <c r="G4" s="9" t="s">
        <v>389</v>
      </c>
      <c r="H4" s="9" t="s">
        <v>392</v>
      </c>
      <c r="I4" s="9" t="s">
        <v>393</v>
      </c>
      <c r="J4" s="9" t="s">
        <v>394</v>
      </c>
      <c r="K4" s="10" t="s">
        <v>395</v>
      </c>
    </row>
    <row r="5" spans="1:12" s="16" customFormat="1" ht="15" customHeight="1" x14ac:dyDescent="0.2">
      <c r="A5" s="153" t="s">
        <v>571</v>
      </c>
      <c r="B5" s="20">
        <v>1</v>
      </c>
      <c r="C5" s="153"/>
      <c r="D5" s="11" t="str">
        <f t="shared" ref="D5:D16" si="0">A5</f>
        <v>A01 /  1</v>
      </c>
      <c r="E5" s="11" t="str">
        <f t="shared" ref="E5:E16" si="1">A17</f>
        <v>B01 / 13</v>
      </c>
      <c r="F5" s="11" t="str">
        <f t="shared" ref="F5:F16" si="2">A29</f>
        <v>C01 / 25</v>
      </c>
      <c r="G5" s="11" t="str">
        <f t="shared" ref="G5:G16" si="3">A41</f>
        <v>D01 / 37</v>
      </c>
      <c r="H5" s="11" t="str">
        <f t="shared" ref="H5:H16" si="4">A53</f>
        <v>E01 / 49</v>
      </c>
      <c r="I5" s="11" t="str">
        <f t="shared" ref="I5:I16" si="5">A65</f>
        <v>F01 / 61</v>
      </c>
      <c r="J5" s="11" t="str">
        <f t="shared" ref="J5:J16" si="6">A77</f>
        <v>G01 / 73</v>
      </c>
      <c r="K5" s="18" t="str">
        <f t="shared" ref="K5:K16" si="7">A89</f>
        <v>H01 / 85</v>
      </c>
    </row>
    <row r="6" spans="1:12" s="16" customFormat="1" ht="15" customHeight="1" x14ac:dyDescent="0.2">
      <c r="A6" s="154" t="s">
        <v>572</v>
      </c>
      <c r="B6" s="21">
        <v>2</v>
      </c>
      <c r="C6" s="153"/>
      <c r="D6" s="3" t="str">
        <f t="shared" si="0"/>
        <v>A02 /  2</v>
      </c>
      <c r="E6" s="3" t="str">
        <f t="shared" si="1"/>
        <v>B02 / 14</v>
      </c>
      <c r="F6" s="3" t="str">
        <f t="shared" si="2"/>
        <v>C02 / 26</v>
      </c>
      <c r="G6" s="3" t="str">
        <f t="shared" si="3"/>
        <v>D02 / 38</v>
      </c>
      <c r="H6" s="3" t="str">
        <f t="shared" si="4"/>
        <v>E02 / 50</v>
      </c>
      <c r="I6" s="3" t="str">
        <f t="shared" si="5"/>
        <v>F02 / 62</v>
      </c>
      <c r="J6" s="3" t="str">
        <f t="shared" si="6"/>
        <v>G02 / 74</v>
      </c>
      <c r="K6" s="12" t="str">
        <f t="shared" si="7"/>
        <v>H02 / 86</v>
      </c>
    </row>
    <row r="7" spans="1:12" s="16" customFormat="1" ht="15" customHeight="1" x14ac:dyDescent="0.2">
      <c r="A7" s="154" t="s">
        <v>573</v>
      </c>
      <c r="B7" s="21">
        <v>3</v>
      </c>
      <c r="C7" s="153"/>
      <c r="D7" s="3" t="str">
        <f t="shared" si="0"/>
        <v>A03 /  3</v>
      </c>
      <c r="E7" s="3" t="str">
        <f t="shared" si="1"/>
        <v>B03 / 15</v>
      </c>
      <c r="F7" s="3" t="str">
        <f t="shared" si="2"/>
        <v>C03 / 27</v>
      </c>
      <c r="G7" s="3" t="str">
        <f t="shared" si="3"/>
        <v>D03 / 39</v>
      </c>
      <c r="H7" s="3" t="str">
        <f t="shared" si="4"/>
        <v>E03 / 51</v>
      </c>
      <c r="I7" s="3" t="str">
        <f t="shared" si="5"/>
        <v>F03 / 63</v>
      </c>
      <c r="J7" s="3" t="str">
        <f t="shared" si="6"/>
        <v>G03 / 75</v>
      </c>
      <c r="K7" s="12" t="str">
        <f t="shared" si="7"/>
        <v>H03 / 87</v>
      </c>
    </row>
    <row r="8" spans="1:12" s="8" customFormat="1" ht="15" customHeight="1" x14ac:dyDescent="0.35">
      <c r="A8" s="154" t="s">
        <v>574</v>
      </c>
      <c r="B8" s="21">
        <v>4</v>
      </c>
      <c r="C8" s="153"/>
      <c r="D8" s="3" t="str">
        <f t="shared" si="0"/>
        <v>A04 /  4</v>
      </c>
      <c r="E8" s="3" t="str">
        <f t="shared" si="1"/>
        <v>B04 / 16</v>
      </c>
      <c r="F8" s="3" t="str">
        <f t="shared" si="2"/>
        <v>C04 / 28</v>
      </c>
      <c r="G8" s="3" t="str">
        <f t="shared" si="3"/>
        <v>D04 / 40</v>
      </c>
      <c r="H8" s="3" t="str">
        <f t="shared" si="4"/>
        <v>E04 / 52</v>
      </c>
      <c r="I8" s="3" t="str">
        <f t="shared" si="5"/>
        <v>F04 / 64</v>
      </c>
      <c r="J8" s="3" t="str">
        <f t="shared" si="6"/>
        <v>G04 / 76</v>
      </c>
      <c r="K8" s="12" t="str">
        <f t="shared" si="7"/>
        <v>H04 / 88</v>
      </c>
    </row>
    <row r="9" spans="1:12" s="8" customFormat="1" ht="15" customHeight="1" x14ac:dyDescent="0.35">
      <c r="A9" s="154" t="s">
        <v>575</v>
      </c>
      <c r="B9" s="21">
        <v>5</v>
      </c>
      <c r="C9" s="153"/>
      <c r="D9" s="3" t="str">
        <f t="shared" si="0"/>
        <v>A05 /  5</v>
      </c>
      <c r="E9" s="3" t="str">
        <f t="shared" si="1"/>
        <v>B05 / 17</v>
      </c>
      <c r="F9" s="3" t="str">
        <f t="shared" si="2"/>
        <v>C05 / 29</v>
      </c>
      <c r="G9" s="3" t="str">
        <f t="shared" si="3"/>
        <v>D05 / 41</v>
      </c>
      <c r="H9" s="3" t="str">
        <f t="shared" si="4"/>
        <v>E05 / 53</v>
      </c>
      <c r="I9" s="3" t="str">
        <f t="shared" si="5"/>
        <v>F05 / 65</v>
      </c>
      <c r="J9" s="3" t="str">
        <f t="shared" si="6"/>
        <v>G05 / 77</v>
      </c>
      <c r="K9" s="12" t="str">
        <f t="shared" si="7"/>
        <v>H05 / 89</v>
      </c>
    </row>
    <row r="10" spans="1:12" s="8" customFormat="1" ht="15" customHeight="1" x14ac:dyDescent="0.35">
      <c r="A10" s="154" t="s">
        <v>576</v>
      </c>
      <c r="B10" s="21">
        <v>6</v>
      </c>
      <c r="C10" s="153"/>
      <c r="D10" s="3" t="str">
        <f t="shared" si="0"/>
        <v>A06 /  6</v>
      </c>
      <c r="E10" s="3" t="str">
        <f t="shared" si="1"/>
        <v>B06 / 18</v>
      </c>
      <c r="F10" s="3" t="str">
        <f t="shared" si="2"/>
        <v>C06 / 30</v>
      </c>
      <c r="G10" s="3" t="str">
        <f t="shared" si="3"/>
        <v>D06 / 42</v>
      </c>
      <c r="H10" s="3" t="str">
        <f t="shared" si="4"/>
        <v>E06 / 54</v>
      </c>
      <c r="I10" s="3" t="str">
        <f t="shared" si="5"/>
        <v>F06 / 66</v>
      </c>
      <c r="J10" s="3" t="str">
        <f t="shared" si="6"/>
        <v>G06 / 78</v>
      </c>
      <c r="K10" s="12" t="str">
        <f t="shared" si="7"/>
        <v>H06 / 90</v>
      </c>
    </row>
    <row r="11" spans="1:12" s="8" customFormat="1" ht="15" customHeight="1" x14ac:dyDescent="0.35">
      <c r="A11" s="154" t="s">
        <v>577</v>
      </c>
      <c r="B11" s="21">
        <v>7</v>
      </c>
      <c r="C11" s="153"/>
      <c r="D11" s="3" t="str">
        <f t="shared" si="0"/>
        <v>A07 /  7</v>
      </c>
      <c r="E11" s="3" t="str">
        <f t="shared" si="1"/>
        <v>B07 / 19</v>
      </c>
      <c r="F11" s="3" t="str">
        <f t="shared" si="2"/>
        <v>C07 / 31</v>
      </c>
      <c r="G11" s="3" t="str">
        <f t="shared" si="3"/>
        <v>D07 / 43</v>
      </c>
      <c r="H11" s="3" t="str">
        <f t="shared" si="4"/>
        <v>E07 / 55</v>
      </c>
      <c r="I11" s="3" t="str">
        <f t="shared" si="5"/>
        <v>F07 / 67</v>
      </c>
      <c r="J11" s="3" t="str">
        <f t="shared" si="6"/>
        <v>G07 / 79</v>
      </c>
      <c r="K11" s="12" t="str">
        <f t="shared" si="7"/>
        <v>H07 / 91</v>
      </c>
    </row>
    <row r="12" spans="1:12" s="8" customFormat="1" ht="15" customHeight="1" x14ac:dyDescent="0.35">
      <c r="A12" s="154" t="s">
        <v>578</v>
      </c>
      <c r="B12" s="21">
        <v>8</v>
      </c>
      <c r="C12" s="153"/>
      <c r="D12" s="3" t="str">
        <f t="shared" si="0"/>
        <v>A08 /  8</v>
      </c>
      <c r="E12" s="3" t="str">
        <f t="shared" si="1"/>
        <v>B08 / 20</v>
      </c>
      <c r="F12" s="3" t="str">
        <f t="shared" si="2"/>
        <v>C08 / 32</v>
      </c>
      <c r="G12" s="3" t="str">
        <f t="shared" si="3"/>
        <v>D08 / 44</v>
      </c>
      <c r="H12" s="3" t="str">
        <f t="shared" si="4"/>
        <v>E08 / 56</v>
      </c>
      <c r="I12" s="3" t="str">
        <f t="shared" si="5"/>
        <v>F08 / 68</v>
      </c>
      <c r="J12" s="3" t="str">
        <f t="shared" si="6"/>
        <v>G08 / 80</v>
      </c>
      <c r="K12" s="12" t="str">
        <f t="shared" si="7"/>
        <v>H08 / 92</v>
      </c>
    </row>
    <row r="13" spans="1:12" s="8" customFormat="1" ht="15" customHeight="1" x14ac:dyDescent="0.35">
      <c r="A13" s="154" t="s">
        <v>579</v>
      </c>
      <c r="B13" s="21">
        <v>9</v>
      </c>
      <c r="C13" s="153"/>
      <c r="D13" s="3" t="str">
        <f t="shared" si="0"/>
        <v>A09 /  9</v>
      </c>
      <c r="E13" s="3" t="str">
        <f t="shared" si="1"/>
        <v>B09 / 21</v>
      </c>
      <c r="F13" s="3" t="str">
        <f t="shared" si="2"/>
        <v>C09 / 33</v>
      </c>
      <c r="G13" s="3" t="str">
        <f t="shared" si="3"/>
        <v>D09 / 45</v>
      </c>
      <c r="H13" s="3" t="str">
        <f t="shared" si="4"/>
        <v>E09 / 57</v>
      </c>
      <c r="I13" s="3" t="str">
        <f t="shared" si="5"/>
        <v>F09 / 69</v>
      </c>
      <c r="J13" s="3" t="str">
        <f t="shared" si="6"/>
        <v>G09 / 81</v>
      </c>
      <c r="K13" s="12" t="str">
        <f t="shared" si="7"/>
        <v>H09 / 93</v>
      </c>
    </row>
    <row r="14" spans="1:12" s="8" customFormat="1" ht="15" customHeight="1" x14ac:dyDescent="0.35">
      <c r="A14" s="154" t="s">
        <v>484</v>
      </c>
      <c r="B14" s="21">
        <v>10</v>
      </c>
      <c r="C14" s="153"/>
      <c r="D14" s="3" t="str">
        <f t="shared" si="0"/>
        <v>A10 / 10</v>
      </c>
      <c r="E14" s="3" t="str">
        <f t="shared" si="1"/>
        <v>B10 / 22</v>
      </c>
      <c r="F14" s="3" t="str">
        <f t="shared" si="2"/>
        <v>C10 / 34</v>
      </c>
      <c r="G14" s="3" t="str">
        <f t="shared" si="3"/>
        <v>D10 / 46</v>
      </c>
      <c r="H14" s="3" t="str">
        <f t="shared" si="4"/>
        <v>E10 / 58</v>
      </c>
      <c r="I14" s="3" t="str">
        <f t="shared" si="5"/>
        <v>F10 / 70</v>
      </c>
      <c r="J14" s="3" t="str">
        <f t="shared" si="6"/>
        <v>G10 / 82</v>
      </c>
      <c r="K14" s="12" t="str">
        <f t="shared" si="7"/>
        <v>H10 / 94</v>
      </c>
    </row>
    <row r="15" spans="1:12" s="8" customFormat="1" ht="15" customHeight="1" x14ac:dyDescent="0.35">
      <c r="A15" s="154" t="s">
        <v>485</v>
      </c>
      <c r="B15" s="21">
        <v>11</v>
      </c>
      <c r="C15" s="153"/>
      <c r="D15" s="3" t="str">
        <f t="shared" si="0"/>
        <v>A11 / 11</v>
      </c>
      <c r="E15" s="3" t="str">
        <f t="shared" si="1"/>
        <v>B11 / 23</v>
      </c>
      <c r="F15" s="3" t="str">
        <f t="shared" si="2"/>
        <v>C11 / 35</v>
      </c>
      <c r="G15" s="3" t="str">
        <f t="shared" si="3"/>
        <v>D11 / 47</v>
      </c>
      <c r="H15" s="3" t="str">
        <f t="shared" si="4"/>
        <v>E11 / 59</v>
      </c>
      <c r="I15" s="3" t="str">
        <f t="shared" si="5"/>
        <v>F11 / 71</v>
      </c>
      <c r="J15" s="3" t="str">
        <f t="shared" si="6"/>
        <v>G11 / 83</v>
      </c>
      <c r="K15" s="12" t="str">
        <f t="shared" si="7"/>
        <v>H11 / 95</v>
      </c>
    </row>
    <row r="16" spans="1:12" s="8" customFormat="1" ht="15" customHeight="1" thickBot="1" x14ac:dyDescent="0.4">
      <c r="A16" s="154" t="s">
        <v>486</v>
      </c>
      <c r="B16" s="72">
        <v>12</v>
      </c>
      <c r="C16" s="157"/>
      <c r="D16" s="13" t="str">
        <f t="shared" si="0"/>
        <v>A12 / 12</v>
      </c>
      <c r="E16" s="13" t="str">
        <f t="shared" si="1"/>
        <v>B12 / 24</v>
      </c>
      <c r="F16" s="13" t="str">
        <f t="shared" si="2"/>
        <v>C12 / 36</v>
      </c>
      <c r="G16" s="13" t="str">
        <f t="shared" si="3"/>
        <v>D12 / 48</v>
      </c>
      <c r="H16" s="13" t="str">
        <f t="shared" si="4"/>
        <v>E12 / 60</v>
      </c>
      <c r="I16" s="13" t="str">
        <f t="shared" si="5"/>
        <v>F12 / 72</v>
      </c>
      <c r="J16" s="13" t="str">
        <f t="shared" si="6"/>
        <v>G12 / 84</v>
      </c>
      <c r="K16" s="14" t="str">
        <f t="shared" si="7"/>
        <v>H12 / 96</v>
      </c>
    </row>
    <row r="17" spans="1:8" s="8" customFormat="1" ht="15" customHeight="1" x14ac:dyDescent="0.35">
      <c r="A17" s="155" t="s">
        <v>487</v>
      </c>
      <c r="B17" s="15"/>
      <c r="C17" s="15"/>
      <c r="D17" s="15"/>
      <c r="E17" s="4"/>
      <c r="F17" s="5"/>
      <c r="G17" s="4"/>
      <c r="H17" s="4"/>
    </row>
    <row r="18" spans="1:8" s="8" customFormat="1" ht="15" customHeight="1" x14ac:dyDescent="0.35">
      <c r="A18" s="155" t="s">
        <v>488</v>
      </c>
      <c r="B18" s="15"/>
      <c r="C18" s="15"/>
      <c r="D18" s="15"/>
      <c r="E18" s="4"/>
      <c r="F18" s="5"/>
      <c r="G18" s="4"/>
      <c r="H18" s="4"/>
    </row>
    <row r="19" spans="1:8" s="8" customFormat="1" ht="15" customHeight="1" x14ac:dyDescent="0.35">
      <c r="A19" s="155" t="s">
        <v>489</v>
      </c>
      <c r="B19" s="15"/>
      <c r="C19" s="15"/>
      <c r="D19" s="15"/>
      <c r="E19" s="4"/>
      <c r="F19" s="5"/>
      <c r="G19" s="4"/>
      <c r="H19" s="4"/>
    </row>
    <row r="20" spans="1:8" s="8" customFormat="1" ht="15" customHeight="1" x14ac:dyDescent="0.35">
      <c r="A20" s="155" t="s">
        <v>490</v>
      </c>
      <c r="B20" s="15"/>
      <c r="C20" s="15"/>
      <c r="D20" s="15"/>
      <c r="E20" s="4"/>
      <c r="F20" s="5"/>
      <c r="G20" s="4"/>
      <c r="H20" s="4"/>
    </row>
    <row r="21" spans="1:8" s="8" customFormat="1" ht="15" customHeight="1" x14ac:dyDescent="0.35">
      <c r="A21" s="155" t="s">
        <v>491</v>
      </c>
      <c r="B21" s="15"/>
      <c r="C21" s="15"/>
      <c r="D21" s="15"/>
      <c r="E21" s="4"/>
      <c r="F21" s="5"/>
      <c r="G21" s="4"/>
      <c r="H21" s="4"/>
    </row>
    <row r="22" spans="1:8" s="8" customFormat="1" ht="15" customHeight="1" x14ac:dyDescent="0.35">
      <c r="A22" s="155" t="s">
        <v>492</v>
      </c>
      <c r="B22" s="15"/>
      <c r="C22" s="15"/>
      <c r="D22" s="15"/>
      <c r="E22" s="4"/>
      <c r="F22" s="5"/>
      <c r="G22" s="4"/>
      <c r="H22" s="4"/>
    </row>
    <row r="23" spans="1:8" s="8" customFormat="1" ht="15" customHeight="1" x14ac:dyDescent="0.35">
      <c r="A23" s="155" t="s">
        <v>493</v>
      </c>
      <c r="B23" s="15"/>
      <c r="C23" s="15"/>
      <c r="D23" s="15"/>
      <c r="E23" s="4"/>
      <c r="F23" s="5"/>
      <c r="G23" s="4"/>
      <c r="H23" s="4"/>
    </row>
    <row r="24" spans="1:8" s="8" customFormat="1" ht="15" customHeight="1" x14ac:dyDescent="0.35">
      <c r="A24" s="155" t="s">
        <v>494</v>
      </c>
      <c r="B24" s="15"/>
      <c r="C24" s="15"/>
      <c r="D24" s="15"/>
      <c r="E24" s="4"/>
      <c r="F24" s="5"/>
      <c r="G24" s="4"/>
      <c r="H24" s="4"/>
    </row>
    <row r="25" spans="1:8" s="8" customFormat="1" ht="15" customHeight="1" x14ac:dyDescent="0.35">
      <c r="A25" s="155" t="s">
        <v>495</v>
      </c>
      <c r="B25" s="15"/>
      <c r="C25" s="15"/>
      <c r="D25" s="15"/>
      <c r="E25" s="4"/>
      <c r="F25" s="4"/>
      <c r="G25" s="4"/>
      <c r="H25" s="4"/>
    </row>
    <row r="26" spans="1:8" s="8" customFormat="1" ht="15" customHeight="1" x14ac:dyDescent="0.35">
      <c r="A26" s="155" t="s">
        <v>496</v>
      </c>
      <c r="B26" s="15"/>
      <c r="C26" s="15"/>
      <c r="D26" s="15"/>
      <c r="E26" s="4"/>
      <c r="F26" s="4"/>
      <c r="G26" s="4"/>
      <c r="H26" s="4"/>
    </row>
    <row r="27" spans="1:8" s="8" customFormat="1" ht="15" customHeight="1" x14ac:dyDescent="0.35">
      <c r="A27" s="155" t="s">
        <v>497</v>
      </c>
      <c r="B27" s="15"/>
      <c r="C27" s="15"/>
      <c r="D27" s="15"/>
      <c r="E27" s="4"/>
      <c r="F27" s="4"/>
      <c r="G27" s="4"/>
      <c r="H27" s="4"/>
    </row>
    <row r="28" spans="1:8" s="8" customFormat="1" ht="15" customHeight="1" x14ac:dyDescent="0.35">
      <c r="A28" s="155" t="s">
        <v>498</v>
      </c>
      <c r="B28" s="15"/>
      <c r="C28" s="15"/>
      <c r="D28" s="15"/>
      <c r="E28" s="4"/>
      <c r="F28" s="4"/>
      <c r="G28" s="4"/>
      <c r="H28" s="4"/>
    </row>
    <row r="29" spans="1:8" s="8" customFormat="1" ht="15" customHeight="1" x14ac:dyDescent="0.35">
      <c r="A29" s="155" t="s">
        <v>499</v>
      </c>
      <c r="B29" s="15"/>
      <c r="C29" s="15"/>
      <c r="D29" s="15"/>
      <c r="E29" s="4"/>
      <c r="F29" s="4"/>
      <c r="G29" s="4"/>
      <c r="H29" s="4"/>
    </row>
    <row r="30" spans="1:8" s="8" customFormat="1" ht="15" customHeight="1" x14ac:dyDescent="0.35">
      <c r="A30" s="155" t="s">
        <v>500</v>
      </c>
      <c r="B30" s="15"/>
      <c r="C30" s="15"/>
      <c r="D30" s="15"/>
      <c r="E30" s="4"/>
      <c r="F30" s="4"/>
      <c r="G30" s="4"/>
      <c r="H30" s="4"/>
    </row>
    <row r="31" spans="1:8" s="8" customFormat="1" ht="15" customHeight="1" x14ac:dyDescent="0.35">
      <c r="A31" s="155" t="s">
        <v>501</v>
      </c>
      <c r="B31" s="15"/>
      <c r="C31" s="15"/>
      <c r="D31" s="15"/>
      <c r="E31" s="4"/>
      <c r="F31" s="4"/>
      <c r="G31" s="4"/>
      <c r="H31" s="4"/>
    </row>
    <row r="32" spans="1:8" s="8" customFormat="1" ht="15" customHeight="1" x14ac:dyDescent="0.35">
      <c r="A32" s="155" t="s">
        <v>502</v>
      </c>
      <c r="B32" s="15"/>
      <c r="C32" s="15"/>
      <c r="D32" s="15"/>
      <c r="E32" s="4"/>
      <c r="F32" s="4"/>
      <c r="G32" s="4"/>
      <c r="H32" s="4"/>
    </row>
    <row r="33" spans="1:8" s="8" customFormat="1" ht="15" customHeight="1" x14ac:dyDescent="0.35">
      <c r="A33" s="155" t="s">
        <v>503</v>
      </c>
      <c r="B33" s="15"/>
      <c r="C33" s="15"/>
      <c r="D33" s="15"/>
      <c r="E33" s="4"/>
      <c r="F33" s="4"/>
      <c r="G33" s="4"/>
      <c r="H33" s="4"/>
    </row>
    <row r="34" spans="1:8" s="8" customFormat="1" ht="15" customHeight="1" x14ac:dyDescent="0.35">
      <c r="A34" s="155" t="s">
        <v>504</v>
      </c>
      <c r="B34" s="15"/>
      <c r="C34" s="15"/>
      <c r="D34" s="15"/>
      <c r="E34" s="4"/>
      <c r="F34" s="4"/>
      <c r="G34" s="4"/>
      <c r="H34" s="4"/>
    </row>
    <row r="35" spans="1:8" s="8" customFormat="1" ht="15" customHeight="1" x14ac:dyDescent="0.35">
      <c r="A35" s="155" t="s">
        <v>505</v>
      </c>
      <c r="B35" s="15"/>
      <c r="C35" s="15"/>
      <c r="D35" s="15"/>
      <c r="E35" s="4"/>
      <c r="F35" s="4"/>
      <c r="G35" s="4"/>
      <c r="H35" s="4"/>
    </row>
    <row r="36" spans="1:8" s="8" customFormat="1" ht="15" customHeight="1" x14ac:dyDescent="0.35">
      <c r="A36" s="155" t="s">
        <v>506</v>
      </c>
      <c r="B36" s="15"/>
      <c r="C36" s="15"/>
      <c r="D36" s="15"/>
      <c r="E36" s="4"/>
      <c r="F36" s="4"/>
      <c r="G36" s="4"/>
      <c r="H36" s="4"/>
    </row>
    <row r="37" spans="1:8" s="8" customFormat="1" ht="15" customHeight="1" x14ac:dyDescent="0.35">
      <c r="A37" s="155" t="s">
        <v>507</v>
      </c>
      <c r="B37" s="15"/>
      <c r="C37" s="15"/>
      <c r="D37" s="15"/>
      <c r="E37" s="4"/>
      <c r="F37" s="4"/>
      <c r="G37" s="4"/>
      <c r="H37" s="4"/>
    </row>
    <row r="38" spans="1:8" s="8" customFormat="1" ht="15" customHeight="1" x14ac:dyDescent="0.35">
      <c r="A38" s="155" t="s">
        <v>508</v>
      </c>
      <c r="B38" s="15"/>
      <c r="C38" s="15"/>
      <c r="D38" s="15"/>
      <c r="E38" s="4"/>
      <c r="F38" s="4"/>
      <c r="G38" s="4"/>
      <c r="H38" s="4"/>
    </row>
    <row r="39" spans="1:8" s="8" customFormat="1" ht="15" customHeight="1" x14ac:dyDescent="0.35">
      <c r="A39" s="155" t="s">
        <v>509</v>
      </c>
      <c r="B39" s="15"/>
      <c r="C39" s="15"/>
      <c r="D39" s="15"/>
      <c r="E39" s="4"/>
      <c r="F39" s="4"/>
      <c r="G39" s="4"/>
      <c r="H39" s="4"/>
    </row>
    <row r="40" spans="1:8" s="8" customFormat="1" ht="15" customHeight="1" x14ac:dyDescent="0.35">
      <c r="A40" s="155" t="s">
        <v>510</v>
      </c>
      <c r="B40" s="15"/>
      <c r="C40" s="15"/>
      <c r="D40" s="15"/>
      <c r="E40" s="4"/>
      <c r="F40" s="4"/>
      <c r="G40" s="4"/>
      <c r="H40" s="4"/>
    </row>
    <row r="41" spans="1:8" s="8" customFormat="1" ht="15" customHeight="1" x14ac:dyDescent="0.35">
      <c r="A41" s="155" t="s">
        <v>511</v>
      </c>
      <c r="B41" s="15"/>
      <c r="C41" s="15"/>
      <c r="D41" s="15"/>
      <c r="E41" s="4"/>
      <c r="F41" s="4"/>
      <c r="G41" s="4"/>
      <c r="H41" s="4"/>
    </row>
    <row r="42" spans="1:8" s="8" customFormat="1" ht="15" customHeight="1" x14ac:dyDescent="0.35">
      <c r="A42" s="155" t="s">
        <v>512</v>
      </c>
      <c r="B42" s="15"/>
      <c r="C42" s="15"/>
      <c r="D42" s="15"/>
      <c r="E42" s="4"/>
      <c r="F42" s="4"/>
      <c r="G42" s="4"/>
      <c r="H42" s="4"/>
    </row>
    <row r="43" spans="1:8" s="8" customFormat="1" ht="15" customHeight="1" x14ac:dyDescent="0.35">
      <c r="A43" s="155" t="s">
        <v>513</v>
      </c>
      <c r="B43" s="15"/>
      <c r="C43" s="15"/>
      <c r="D43" s="15"/>
      <c r="E43" s="4"/>
      <c r="F43" s="4"/>
      <c r="G43" s="4"/>
      <c r="H43" s="4"/>
    </row>
    <row r="44" spans="1:8" s="8" customFormat="1" ht="15" customHeight="1" x14ac:dyDescent="0.35">
      <c r="A44" s="155" t="s">
        <v>514</v>
      </c>
      <c r="B44" s="15"/>
      <c r="C44" s="15"/>
      <c r="D44" s="15"/>
      <c r="E44" s="4"/>
      <c r="F44" s="4"/>
      <c r="G44" s="4"/>
      <c r="H44" s="4"/>
    </row>
    <row r="45" spans="1:8" s="8" customFormat="1" ht="15" customHeight="1" x14ac:dyDescent="0.35">
      <c r="A45" s="155" t="s">
        <v>515</v>
      </c>
      <c r="B45" s="15"/>
      <c r="C45" s="15"/>
      <c r="D45" s="15"/>
      <c r="E45" s="4"/>
      <c r="F45" s="4"/>
      <c r="G45" s="4"/>
      <c r="H45" s="4"/>
    </row>
    <row r="46" spans="1:8" s="8" customFormat="1" ht="15" customHeight="1" x14ac:dyDescent="0.35">
      <c r="A46" s="155" t="s">
        <v>516</v>
      </c>
      <c r="B46" s="15"/>
      <c r="C46" s="15"/>
      <c r="D46" s="15"/>
      <c r="E46" s="4"/>
      <c r="F46" s="4"/>
      <c r="G46" s="4"/>
      <c r="H46" s="4"/>
    </row>
    <row r="47" spans="1:8" s="8" customFormat="1" ht="15" customHeight="1" x14ac:dyDescent="0.35">
      <c r="A47" s="155" t="s">
        <v>517</v>
      </c>
      <c r="B47" s="15"/>
      <c r="C47" s="15"/>
      <c r="D47" s="15"/>
      <c r="E47" s="4"/>
      <c r="F47" s="4"/>
      <c r="G47" s="4"/>
      <c r="H47" s="4"/>
    </row>
    <row r="48" spans="1:8" s="8" customFormat="1" ht="15" customHeight="1" x14ac:dyDescent="0.35">
      <c r="A48" s="155" t="s">
        <v>518</v>
      </c>
      <c r="B48" s="15"/>
      <c r="C48" s="15"/>
      <c r="D48" s="15"/>
      <c r="E48" s="4"/>
      <c r="F48" s="4"/>
      <c r="G48" s="4"/>
      <c r="H48" s="4"/>
    </row>
    <row r="49" spans="1:8" s="8" customFormat="1" ht="15" customHeight="1" x14ac:dyDescent="0.35">
      <c r="A49" s="155" t="s">
        <v>519</v>
      </c>
      <c r="B49" s="15"/>
      <c r="C49" s="15"/>
      <c r="D49" s="15"/>
      <c r="E49" s="4"/>
      <c r="F49" s="4"/>
      <c r="G49" s="4"/>
      <c r="H49" s="4"/>
    </row>
    <row r="50" spans="1:8" s="8" customFormat="1" ht="15" customHeight="1" x14ac:dyDescent="0.35">
      <c r="A50" s="155" t="s">
        <v>520</v>
      </c>
      <c r="B50" s="15"/>
      <c r="C50" s="15"/>
      <c r="D50" s="15"/>
      <c r="E50" s="4"/>
      <c r="F50" s="4"/>
      <c r="G50" s="4"/>
      <c r="H50" s="4"/>
    </row>
    <row r="51" spans="1:8" s="8" customFormat="1" ht="15" customHeight="1" x14ac:dyDescent="0.35">
      <c r="A51" s="155" t="s">
        <v>521</v>
      </c>
      <c r="B51" s="15"/>
      <c r="C51" s="15"/>
      <c r="D51" s="15"/>
      <c r="E51" s="4"/>
      <c r="F51" s="4"/>
      <c r="G51" s="4"/>
      <c r="H51" s="4"/>
    </row>
    <row r="52" spans="1:8" s="8" customFormat="1" ht="15" customHeight="1" x14ac:dyDescent="0.35">
      <c r="A52" s="155" t="s">
        <v>522</v>
      </c>
      <c r="B52" s="15"/>
      <c r="C52" s="15"/>
      <c r="D52" s="15"/>
      <c r="E52" s="4"/>
      <c r="F52" s="4"/>
      <c r="G52" s="4"/>
      <c r="H52" s="4"/>
    </row>
    <row r="53" spans="1:8" s="8" customFormat="1" ht="15" customHeight="1" x14ac:dyDescent="0.35">
      <c r="A53" s="155" t="s">
        <v>523</v>
      </c>
      <c r="B53" s="15"/>
      <c r="C53" s="15"/>
      <c r="D53" s="15"/>
      <c r="E53" s="4"/>
      <c r="F53" s="4"/>
      <c r="G53" s="4"/>
      <c r="H53" s="4"/>
    </row>
    <row r="54" spans="1:8" s="8" customFormat="1" ht="15" customHeight="1" x14ac:dyDescent="0.35">
      <c r="A54" s="155" t="s">
        <v>524</v>
      </c>
      <c r="B54" s="15"/>
      <c r="C54" s="15"/>
      <c r="D54" s="15"/>
      <c r="E54" s="4"/>
      <c r="F54" s="4"/>
      <c r="G54" s="4"/>
      <c r="H54" s="4"/>
    </row>
    <row r="55" spans="1:8" s="8" customFormat="1" ht="15" customHeight="1" x14ac:dyDescent="0.35">
      <c r="A55" s="155" t="s">
        <v>525</v>
      </c>
      <c r="B55" s="15"/>
      <c r="C55" s="15"/>
      <c r="D55" s="15"/>
      <c r="E55" s="4"/>
      <c r="F55" s="4"/>
      <c r="G55" s="4"/>
      <c r="H55" s="4"/>
    </row>
    <row r="56" spans="1:8" s="8" customFormat="1" ht="15" customHeight="1" x14ac:dyDescent="0.35">
      <c r="A56" s="155" t="s">
        <v>526</v>
      </c>
      <c r="B56" s="15"/>
      <c r="C56" s="15"/>
      <c r="D56" s="15"/>
      <c r="E56" s="4"/>
      <c r="F56" s="4"/>
      <c r="G56" s="4"/>
      <c r="H56" s="4"/>
    </row>
    <row r="57" spans="1:8" s="8" customFormat="1" ht="15" customHeight="1" x14ac:dyDescent="0.35">
      <c r="A57" s="155" t="s">
        <v>527</v>
      </c>
      <c r="B57" s="15"/>
      <c r="C57" s="15"/>
      <c r="D57" s="15"/>
      <c r="E57" s="4"/>
      <c r="F57" s="4"/>
      <c r="G57" s="4"/>
      <c r="H57" s="4"/>
    </row>
    <row r="58" spans="1:8" s="8" customFormat="1" ht="15" customHeight="1" x14ac:dyDescent="0.35">
      <c r="A58" s="155" t="s">
        <v>528</v>
      </c>
      <c r="B58" s="15"/>
      <c r="C58" s="15"/>
      <c r="D58" s="15"/>
      <c r="E58" s="4"/>
      <c r="F58" s="4"/>
      <c r="G58" s="4"/>
      <c r="H58" s="4"/>
    </row>
    <row r="59" spans="1:8" s="8" customFormat="1" ht="15" customHeight="1" x14ac:dyDescent="0.35">
      <c r="A59" s="155" t="s">
        <v>529</v>
      </c>
      <c r="B59" s="15"/>
      <c r="C59" s="15"/>
      <c r="D59" s="15"/>
      <c r="E59" s="4"/>
      <c r="F59" s="4"/>
      <c r="G59" s="4"/>
      <c r="H59" s="4"/>
    </row>
    <row r="60" spans="1:8" s="8" customFormat="1" ht="15" customHeight="1" x14ac:dyDescent="0.35">
      <c r="A60" s="155" t="s">
        <v>530</v>
      </c>
      <c r="B60" s="15"/>
      <c r="C60" s="15"/>
      <c r="D60" s="15"/>
      <c r="E60" s="4"/>
      <c r="F60" s="4"/>
      <c r="G60" s="4"/>
      <c r="H60" s="4"/>
    </row>
    <row r="61" spans="1:8" s="8" customFormat="1" ht="15" customHeight="1" x14ac:dyDescent="0.35">
      <c r="A61" s="155" t="s">
        <v>531</v>
      </c>
      <c r="B61" s="15"/>
      <c r="C61" s="15"/>
      <c r="D61" s="15"/>
      <c r="E61" s="4"/>
      <c r="F61" s="4"/>
      <c r="G61" s="4"/>
      <c r="H61" s="4"/>
    </row>
    <row r="62" spans="1:8" s="8" customFormat="1" ht="15" customHeight="1" x14ac:dyDescent="0.35">
      <c r="A62" s="155" t="s">
        <v>532</v>
      </c>
      <c r="B62" s="15"/>
      <c r="C62" s="15"/>
      <c r="D62" s="15"/>
      <c r="E62" s="4"/>
      <c r="F62" s="4"/>
      <c r="G62" s="4"/>
      <c r="H62" s="4"/>
    </row>
    <row r="63" spans="1:8" s="8" customFormat="1" ht="15" customHeight="1" x14ac:dyDescent="0.35">
      <c r="A63" s="155" t="s">
        <v>533</v>
      </c>
      <c r="B63" s="15"/>
      <c r="C63" s="15"/>
      <c r="D63" s="15"/>
      <c r="E63" s="4"/>
      <c r="F63" s="4"/>
      <c r="G63" s="4"/>
      <c r="H63" s="4"/>
    </row>
    <row r="64" spans="1:8" s="8" customFormat="1" ht="15" customHeight="1" x14ac:dyDescent="0.35">
      <c r="A64" s="155" t="s">
        <v>534</v>
      </c>
      <c r="B64" s="15"/>
      <c r="C64" s="15"/>
      <c r="D64" s="15"/>
      <c r="E64" s="4"/>
      <c r="F64" s="4"/>
      <c r="G64" s="4"/>
      <c r="H64" s="4"/>
    </row>
    <row r="65" spans="1:8" s="8" customFormat="1" ht="15" customHeight="1" x14ac:dyDescent="0.35">
      <c r="A65" s="155" t="s">
        <v>535</v>
      </c>
      <c r="B65" s="15"/>
      <c r="C65" s="15"/>
      <c r="D65" s="15"/>
      <c r="E65" s="4"/>
      <c r="F65" s="4"/>
      <c r="G65" s="4"/>
      <c r="H65" s="4"/>
    </row>
    <row r="66" spans="1:8" s="8" customFormat="1" ht="15" customHeight="1" x14ac:dyDescent="0.35">
      <c r="A66" s="155" t="s">
        <v>536</v>
      </c>
      <c r="B66" s="15"/>
      <c r="C66" s="15"/>
      <c r="D66" s="15"/>
      <c r="E66" s="4"/>
      <c r="F66" s="4"/>
      <c r="G66" s="4"/>
      <c r="H66" s="4"/>
    </row>
    <row r="67" spans="1:8" s="8" customFormat="1" ht="15" customHeight="1" x14ac:dyDescent="0.35">
      <c r="A67" s="155" t="s">
        <v>537</v>
      </c>
      <c r="B67" s="15"/>
      <c r="C67" s="15"/>
      <c r="D67" s="15"/>
      <c r="E67" s="4"/>
      <c r="F67" s="4"/>
      <c r="G67" s="4"/>
      <c r="H67" s="4"/>
    </row>
    <row r="68" spans="1:8" s="8" customFormat="1" ht="15" customHeight="1" x14ac:dyDescent="0.35">
      <c r="A68" s="155" t="s">
        <v>538</v>
      </c>
      <c r="B68" s="15"/>
      <c r="C68" s="15"/>
      <c r="D68" s="15"/>
      <c r="E68" s="4"/>
      <c r="F68" s="4"/>
      <c r="G68" s="4"/>
      <c r="H68" s="4"/>
    </row>
    <row r="69" spans="1:8" s="8" customFormat="1" ht="15" customHeight="1" x14ac:dyDescent="0.35">
      <c r="A69" s="155" t="s">
        <v>539</v>
      </c>
      <c r="B69" s="15"/>
      <c r="C69" s="15"/>
      <c r="D69" s="15"/>
      <c r="E69" s="4"/>
      <c r="F69" s="4"/>
      <c r="G69" s="4"/>
      <c r="H69" s="4"/>
    </row>
    <row r="70" spans="1:8" s="8" customFormat="1" ht="15" customHeight="1" x14ac:dyDescent="0.35">
      <c r="A70" s="155" t="s">
        <v>540</v>
      </c>
      <c r="B70" s="15"/>
      <c r="C70" s="15"/>
      <c r="D70" s="15"/>
      <c r="E70" s="4"/>
      <c r="F70" s="4"/>
      <c r="G70" s="4"/>
      <c r="H70" s="4"/>
    </row>
    <row r="71" spans="1:8" s="8" customFormat="1" ht="15" customHeight="1" x14ac:dyDescent="0.35">
      <c r="A71" s="155" t="s">
        <v>541</v>
      </c>
      <c r="B71" s="15"/>
      <c r="C71" s="15"/>
      <c r="D71" s="15"/>
      <c r="E71" s="4"/>
      <c r="F71" s="4"/>
      <c r="G71" s="4"/>
      <c r="H71" s="4"/>
    </row>
    <row r="72" spans="1:8" s="8" customFormat="1" ht="15" customHeight="1" x14ac:dyDescent="0.35">
      <c r="A72" s="155" t="s">
        <v>542</v>
      </c>
      <c r="B72" s="15"/>
      <c r="C72" s="15"/>
      <c r="D72" s="15"/>
      <c r="E72" s="4"/>
      <c r="F72" s="4"/>
      <c r="G72" s="4"/>
      <c r="H72" s="4"/>
    </row>
    <row r="73" spans="1:8" s="8" customFormat="1" ht="15" customHeight="1" x14ac:dyDescent="0.35">
      <c r="A73" s="155" t="s">
        <v>543</v>
      </c>
      <c r="B73" s="15"/>
      <c r="C73" s="15"/>
      <c r="D73" s="15"/>
      <c r="E73" s="4"/>
      <c r="F73" s="4"/>
      <c r="G73" s="4"/>
      <c r="H73" s="4"/>
    </row>
    <row r="74" spans="1:8" s="8" customFormat="1" ht="15" customHeight="1" x14ac:dyDescent="0.35">
      <c r="A74" s="155" t="s">
        <v>544</v>
      </c>
      <c r="B74" s="15"/>
      <c r="C74" s="15"/>
      <c r="D74" s="15"/>
      <c r="E74" s="4"/>
      <c r="F74" s="4"/>
      <c r="G74" s="4"/>
      <c r="H74" s="4"/>
    </row>
    <row r="75" spans="1:8" s="8" customFormat="1" ht="15" customHeight="1" x14ac:dyDescent="0.35">
      <c r="A75" s="155" t="s">
        <v>545</v>
      </c>
      <c r="B75" s="15"/>
      <c r="C75" s="15"/>
      <c r="D75" s="15"/>
      <c r="E75" s="4"/>
      <c r="F75" s="4"/>
      <c r="G75" s="4"/>
      <c r="H75" s="4"/>
    </row>
    <row r="76" spans="1:8" s="8" customFormat="1" ht="15" customHeight="1" x14ac:dyDescent="0.35">
      <c r="A76" s="155" t="s">
        <v>546</v>
      </c>
      <c r="B76" s="15"/>
      <c r="C76" s="15"/>
      <c r="D76" s="15"/>
      <c r="E76" s="4"/>
      <c r="F76" s="4"/>
      <c r="G76" s="4"/>
      <c r="H76" s="4"/>
    </row>
    <row r="77" spans="1:8" s="8" customFormat="1" ht="15" customHeight="1" x14ac:dyDescent="0.35">
      <c r="A77" s="155" t="s">
        <v>547</v>
      </c>
      <c r="B77" s="15"/>
      <c r="C77" s="15"/>
      <c r="D77" s="15"/>
      <c r="E77" s="4"/>
      <c r="F77" s="4"/>
      <c r="G77" s="4"/>
      <c r="H77" s="4"/>
    </row>
    <row r="78" spans="1:8" s="8" customFormat="1" ht="15" customHeight="1" x14ac:dyDescent="0.35">
      <c r="A78" s="155" t="s">
        <v>548</v>
      </c>
      <c r="B78" s="15"/>
      <c r="C78" s="15"/>
      <c r="D78" s="15"/>
      <c r="E78" s="4"/>
      <c r="F78" s="4"/>
      <c r="G78" s="4"/>
      <c r="H78" s="4"/>
    </row>
    <row r="79" spans="1:8" s="8" customFormat="1" ht="15" customHeight="1" x14ac:dyDescent="0.35">
      <c r="A79" s="155" t="s">
        <v>549</v>
      </c>
      <c r="B79" s="15"/>
      <c r="C79" s="15"/>
      <c r="D79" s="15"/>
      <c r="E79" s="4"/>
      <c r="F79" s="4"/>
      <c r="G79" s="4"/>
      <c r="H79" s="4"/>
    </row>
    <row r="80" spans="1:8" s="8" customFormat="1" ht="15" customHeight="1" x14ac:dyDescent="0.35">
      <c r="A80" s="155" t="s">
        <v>550</v>
      </c>
      <c r="B80" s="15"/>
      <c r="C80" s="15"/>
      <c r="D80" s="15"/>
      <c r="E80" s="4"/>
      <c r="F80" s="4"/>
      <c r="G80" s="4"/>
      <c r="H80" s="4"/>
    </row>
    <row r="81" spans="1:9" s="8" customFormat="1" ht="15" customHeight="1" x14ac:dyDescent="0.35">
      <c r="A81" s="155" t="s">
        <v>551</v>
      </c>
      <c r="B81" s="15"/>
      <c r="C81" s="15"/>
      <c r="D81" s="15"/>
      <c r="E81" s="4"/>
      <c r="F81" s="4"/>
      <c r="G81" s="4"/>
      <c r="H81" s="4"/>
    </row>
    <row r="82" spans="1:9" s="8" customFormat="1" ht="15" customHeight="1" x14ac:dyDescent="0.35">
      <c r="A82" s="155" t="s">
        <v>552</v>
      </c>
      <c r="B82" s="15"/>
      <c r="C82" s="15"/>
      <c r="D82" s="15"/>
      <c r="E82" s="4"/>
      <c r="F82" s="4"/>
      <c r="G82" s="4"/>
      <c r="H82" s="4"/>
    </row>
    <row r="83" spans="1:9" s="8" customFormat="1" ht="15" customHeight="1" x14ac:dyDescent="0.35">
      <c r="A83" s="155" t="s">
        <v>553</v>
      </c>
      <c r="B83" s="15"/>
      <c r="C83" s="15"/>
      <c r="D83" s="15"/>
      <c r="E83" s="4"/>
      <c r="F83" s="4"/>
      <c r="G83" s="4"/>
      <c r="H83" s="4"/>
    </row>
    <row r="84" spans="1:9" s="8" customFormat="1" ht="15" customHeight="1" x14ac:dyDescent="0.35">
      <c r="A84" s="155" t="s">
        <v>554</v>
      </c>
      <c r="B84" s="15"/>
      <c r="C84" s="15"/>
      <c r="D84" s="15"/>
      <c r="E84" s="4"/>
      <c r="F84" s="4"/>
      <c r="G84" s="4"/>
      <c r="H84" s="4"/>
    </row>
    <row r="85" spans="1:9" s="8" customFormat="1" ht="15" customHeight="1" x14ac:dyDescent="0.35">
      <c r="A85" s="155" t="s">
        <v>555</v>
      </c>
      <c r="B85" s="15"/>
      <c r="C85" s="15"/>
      <c r="D85" s="15"/>
      <c r="E85" s="4"/>
      <c r="F85" s="4"/>
      <c r="G85" s="4"/>
      <c r="H85" s="4"/>
    </row>
    <row r="86" spans="1:9" s="8" customFormat="1" ht="15" customHeight="1" x14ac:dyDescent="0.35">
      <c r="A86" s="155" t="s">
        <v>556</v>
      </c>
      <c r="B86" s="15"/>
      <c r="C86" s="15"/>
      <c r="D86" s="15"/>
      <c r="E86" s="4"/>
      <c r="F86" s="4"/>
      <c r="G86" s="4"/>
      <c r="H86" s="4"/>
    </row>
    <row r="87" spans="1:9" s="8" customFormat="1" ht="15" customHeight="1" x14ac:dyDescent="0.35">
      <c r="A87" s="155" t="s">
        <v>557</v>
      </c>
      <c r="B87" s="15"/>
      <c r="C87" s="15"/>
      <c r="D87" s="15"/>
      <c r="E87" s="4"/>
      <c r="F87" s="4"/>
      <c r="G87" s="4"/>
      <c r="H87" s="4"/>
    </row>
    <row r="88" spans="1:9" s="8" customFormat="1" ht="15" customHeight="1" x14ac:dyDescent="0.35">
      <c r="A88" s="155" t="s">
        <v>558</v>
      </c>
      <c r="B88" s="15"/>
      <c r="C88" s="15"/>
      <c r="D88" s="15"/>
      <c r="E88" s="4"/>
      <c r="F88" s="4"/>
      <c r="G88" s="4"/>
      <c r="H88" s="4"/>
    </row>
    <row r="89" spans="1:9" s="8" customFormat="1" ht="15" customHeight="1" x14ac:dyDescent="0.35">
      <c r="A89" s="155" t="s">
        <v>559</v>
      </c>
      <c r="G89" s="4"/>
      <c r="H89" s="4"/>
      <c r="I89" s="4"/>
    </row>
    <row r="90" spans="1:9" s="8" customFormat="1" ht="15" customHeight="1" x14ac:dyDescent="0.35">
      <c r="A90" s="155" t="s">
        <v>560</v>
      </c>
      <c r="G90" s="4"/>
      <c r="H90" s="4"/>
      <c r="I90" s="4"/>
    </row>
    <row r="91" spans="1:9" s="8" customFormat="1" ht="15" customHeight="1" x14ac:dyDescent="0.35">
      <c r="A91" s="155" t="s">
        <v>561</v>
      </c>
      <c r="G91" s="4"/>
      <c r="H91" s="4"/>
      <c r="I91" s="4"/>
    </row>
    <row r="92" spans="1:9" s="8" customFormat="1" ht="15" customHeight="1" x14ac:dyDescent="0.35">
      <c r="A92" s="155" t="s">
        <v>562</v>
      </c>
      <c r="G92" s="4"/>
      <c r="H92" s="4"/>
      <c r="I92" s="4"/>
    </row>
    <row r="93" spans="1:9" s="8" customFormat="1" ht="15" customHeight="1" x14ac:dyDescent="0.35">
      <c r="A93" s="155" t="s">
        <v>563</v>
      </c>
      <c r="G93" s="4"/>
      <c r="H93" s="4"/>
      <c r="I93" s="4"/>
    </row>
    <row r="94" spans="1:9" s="8" customFormat="1" ht="15" customHeight="1" x14ac:dyDescent="0.35">
      <c r="A94" s="155" t="s">
        <v>564</v>
      </c>
      <c r="G94" s="4"/>
      <c r="H94" s="4"/>
      <c r="I94" s="4"/>
    </row>
    <row r="95" spans="1:9" s="8" customFormat="1" ht="15" customHeight="1" x14ac:dyDescent="0.35">
      <c r="A95" s="155" t="s">
        <v>565</v>
      </c>
      <c r="G95" s="4"/>
      <c r="H95" s="4"/>
      <c r="I95" s="4"/>
    </row>
    <row r="96" spans="1:9" s="8" customFormat="1" ht="15" customHeight="1" x14ac:dyDescent="0.35">
      <c r="A96" s="155" t="s">
        <v>566</v>
      </c>
      <c r="G96" s="4"/>
      <c r="H96" s="4"/>
      <c r="I96" s="4"/>
    </row>
    <row r="97" spans="1:10" s="8" customFormat="1" ht="15" customHeight="1" x14ac:dyDescent="0.35">
      <c r="A97" s="155" t="s">
        <v>567</v>
      </c>
      <c r="G97" s="4"/>
      <c r="H97" s="4"/>
      <c r="I97" s="4"/>
    </row>
    <row r="98" spans="1:10" s="8" customFormat="1" ht="15" customHeight="1" x14ac:dyDescent="0.35">
      <c r="A98" s="155" t="s">
        <v>568</v>
      </c>
      <c r="G98" s="4"/>
      <c r="H98" s="4"/>
      <c r="I98" s="4"/>
    </row>
    <row r="99" spans="1:10" s="8" customFormat="1" ht="15" customHeight="1" x14ac:dyDescent="0.35">
      <c r="A99" s="155" t="s">
        <v>569</v>
      </c>
      <c r="G99" s="4"/>
      <c r="H99" s="4"/>
      <c r="I99" s="4"/>
    </row>
    <row r="100" spans="1:10" s="8" customFormat="1" ht="15" customHeight="1" thickBot="1" x14ac:dyDescent="0.4">
      <c r="A100" s="156" t="s">
        <v>570</v>
      </c>
      <c r="G100" s="4"/>
      <c r="H100" s="4"/>
      <c r="I100" s="4"/>
    </row>
    <row r="101" spans="1:10" s="8" customFormat="1" ht="15" customHeight="1" x14ac:dyDescent="0.35">
      <c r="H101" s="4"/>
      <c r="I101" s="4"/>
      <c r="J101" s="4"/>
    </row>
    <row r="102" spans="1:10" s="8" customFormat="1" ht="15" customHeight="1" x14ac:dyDescent="0.35">
      <c r="H102" s="4"/>
      <c r="I102" s="4"/>
      <c r="J102" s="4"/>
    </row>
    <row r="103" spans="1:10" s="8" customFormat="1" ht="15" customHeight="1" x14ac:dyDescent="0.35">
      <c r="H103" s="4"/>
      <c r="I103" s="4"/>
      <c r="J103" s="4"/>
    </row>
    <row r="104" spans="1:10" s="8" customFormat="1" ht="15" customHeight="1" x14ac:dyDescent="0.35">
      <c r="H104" s="4"/>
      <c r="I104" s="4"/>
      <c r="J104" s="4"/>
    </row>
    <row r="105" spans="1:10" s="8" customFormat="1" ht="15" customHeight="1" x14ac:dyDescent="0.35">
      <c r="I105" s="4"/>
    </row>
    <row r="106" spans="1:10" s="8" customFormat="1" ht="15" customHeight="1" x14ac:dyDescent="0.35">
      <c r="I106" s="4"/>
    </row>
    <row r="107" spans="1:10" s="8" customFormat="1" ht="15" customHeight="1" x14ac:dyDescent="0.35">
      <c r="I107" s="4"/>
    </row>
    <row r="108" spans="1:10" s="8" customFormat="1" ht="15" customHeight="1" x14ac:dyDescent="0.35">
      <c r="I108" s="4"/>
    </row>
    <row r="109" spans="1:10" s="8" customFormat="1" ht="15" customHeight="1" x14ac:dyDescent="0.35">
      <c r="I109" s="4"/>
    </row>
    <row r="110" spans="1:10" s="8" customFormat="1" ht="15" customHeight="1" x14ac:dyDescent="0.35">
      <c r="I110" s="4"/>
    </row>
    <row r="111" spans="1:10" s="8" customFormat="1" ht="15" customHeight="1" x14ac:dyDescent="0.35">
      <c r="I111" s="4"/>
    </row>
    <row r="112" spans="1:10" s="8" customFormat="1" ht="15" customHeight="1" x14ac:dyDescent="0.35">
      <c r="I112" s="4"/>
    </row>
    <row r="113" spans="9:9" s="8" customFormat="1" ht="15" customHeight="1" x14ac:dyDescent="0.35">
      <c r="I113" s="4"/>
    </row>
    <row r="114" spans="9:9" s="8" customFormat="1" ht="15" customHeight="1" x14ac:dyDescent="0.35">
      <c r="I114" s="4"/>
    </row>
    <row r="115" spans="9:9" s="8" customFormat="1" ht="15" customHeight="1" x14ac:dyDescent="0.35">
      <c r="I115" s="4"/>
    </row>
    <row r="116" spans="9:9" s="8" customFormat="1" ht="15" customHeight="1" x14ac:dyDescent="0.35">
      <c r="I116" s="4"/>
    </row>
    <row r="117" spans="9:9" s="8" customFormat="1" ht="15" customHeight="1" x14ac:dyDescent="0.35">
      <c r="I117" s="4"/>
    </row>
    <row r="118" spans="9:9" s="8" customFormat="1" ht="15" customHeight="1" x14ac:dyDescent="0.35">
      <c r="I118" s="4"/>
    </row>
    <row r="119" spans="9:9" s="8" customFormat="1" ht="15" customHeight="1" x14ac:dyDescent="0.35">
      <c r="I119" s="4"/>
    </row>
    <row r="120" spans="9:9" s="8" customFormat="1" ht="15" customHeight="1" x14ac:dyDescent="0.35">
      <c r="I120" s="4"/>
    </row>
    <row r="121" spans="9:9" s="8" customFormat="1" ht="15" customHeight="1" x14ac:dyDescent="0.35">
      <c r="I121" s="4"/>
    </row>
    <row r="122" spans="9:9" s="8" customFormat="1" ht="15" customHeight="1" x14ac:dyDescent="0.35">
      <c r="I122" s="4"/>
    </row>
    <row r="123" spans="9:9" s="8" customFormat="1" ht="15" customHeight="1" x14ac:dyDescent="0.35">
      <c r="I123" s="4"/>
    </row>
    <row r="124" spans="9:9" s="8" customFormat="1" ht="15" customHeight="1" x14ac:dyDescent="0.35">
      <c r="I124" s="4"/>
    </row>
    <row r="125" spans="9:9" s="8" customFormat="1" ht="15" customHeight="1" x14ac:dyDescent="0.35">
      <c r="I125" s="4"/>
    </row>
    <row r="126" spans="9:9" s="8" customFormat="1" ht="15" customHeight="1" x14ac:dyDescent="0.35">
      <c r="I126" s="4"/>
    </row>
    <row r="127" spans="9:9" s="8" customFormat="1" ht="15" customHeight="1" x14ac:dyDescent="0.35">
      <c r="I127" s="4"/>
    </row>
    <row r="128" spans="9:9" s="8" customFormat="1" ht="15" customHeight="1" x14ac:dyDescent="0.35">
      <c r="I128" s="4"/>
    </row>
    <row r="129" spans="9:9" s="8" customFormat="1" ht="15" customHeight="1" x14ac:dyDescent="0.35">
      <c r="I129" s="4"/>
    </row>
    <row r="130" spans="9:9" s="8" customFormat="1" ht="15" customHeight="1" x14ac:dyDescent="0.35">
      <c r="I130" s="4"/>
    </row>
    <row r="131" spans="9:9" s="8" customFormat="1" ht="15" customHeight="1" x14ac:dyDescent="0.35">
      <c r="I131" s="4"/>
    </row>
    <row r="132" spans="9:9" s="8" customFormat="1" ht="15" customHeight="1" x14ac:dyDescent="0.35">
      <c r="I132" s="4"/>
    </row>
    <row r="133" spans="9:9" s="8" customFormat="1" ht="15" customHeight="1" x14ac:dyDescent="0.35">
      <c r="I133" s="4"/>
    </row>
    <row r="134" spans="9:9" s="8" customFormat="1" ht="15" customHeight="1" x14ac:dyDescent="0.35">
      <c r="I134" s="4"/>
    </row>
    <row r="135" spans="9:9" s="8" customFormat="1" ht="15" customHeight="1" x14ac:dyDescent="0.35">
      <c r="I135" s="4"/>
    </row>
    <row r="136" spans="9:9" s="8" customFormat="1" ht="15" customHeight="1" x14ac:dyDescent="0.35">
      <c r="I136" s="4"/>
    </row>
    <row r="137" spans="9:9" s="8" customFormat="1" ht="15" customHeight="1" x14ac:dyDescent="0.35">
      <c r="I137" s="4"/>
    </row>
    <row r="138" spans="9:9" s="8" customFormat="1" ht="15" customHeight="1" x14ac:dyDescent="0.35">
      <c r="I138" s="4"/>
    </row>
    <row r="139" spans="9:9" s="8" customFormat="1" ht="15" customHeight="1" x14ac:dyDescent="0.35">
      <c r="I139" s="4"/>
    </row>
    <row r="140" spans="9:9" s="8" customFormat="1" ht="15" customHeight="1" x14ac:dyDescent="0.35">
      <c r="I140" s="4"/>
    </row>
    <row r="141" spans="9:9" s="8" customFormat="1" ht="15" customHeight="1" x14ac:dyDescent="0.35">
      <c r="I141" s="4"/>
    </row>
    <row r="142" spans="9:9" s="8" customFormat="1" ht="15" customHeight="1" x14ac:dyDescent="0.35">
      <c r="I142" s="4"/>
    </row>
    <row r="143" spans="9:9" s="8" customFormat="1" ht="15" customHeight="1" x14ac:dyDescent="0.35">
      <c r="I143" s="4"/>
    </row>
    <row r="144" spans="9:9" s="8" customFormat="1" ht="15" customHeight="1" x14ac:dyDescent="0.35">
      <c r="I144" s="4"/>
    </row>
    <row r="145" spans="9:9" s="8" customFormat="1" ht="15" customHeight="1" x14ac:dyDescent="0.35">
      <c r="I145" s="4"/>
    </row>
    <row r="146" spans="9:9" s="8" customFormat="1" ht="15" customHeight="1" x14ac:dyDescent="0.35">
      <c r="I146" s="4"/>
    </row>
    <row r="147" spans="9:9" s="8" customFormat="1" ht="15" customHeight="1" x14ac:dyDescent="0.35">
      <c r="I147" s="4"/>
    </row>
    <row r="148" spans="9:9" s="8" customFormat="1" ht="15" customHeight="1" x14ac:dyDescent="0.35">
      <c r="I148" s="4"/>
    </row>
    <row r="149" spans="9:9" s="8" customFormat="1" ht="15" customHeight="1" x14ac:dyDescent="0.35">
      <c r="I149" s="4"/>
    </row>
    <row r="150" spans="9:9" s="8" customFormat="1" ht="15" customHeight="1" x14ac:dyDescent="0.35">
      <c r="I150" s="4"/>
    </row>
    <row r="151" spans="9:9" s="8" customFormat="1" ht="15" customHeight="1" x14ac:dyDescent="0.35">
      <c r="I151" s="4"/>
    </row>
    <row r="152" spans="9:9" s="8" customFormat="1" ht="15" customHeight="1" x14ac:dyDescent="0.35">
      <c r="I152" s="4"/>
    </row>
    <row r="153" spans="9:9" s="8" customFormat="1" ht="15" customHeight="1" x14ac:dyDescent="0.35">
      <c r="I153" s="4"/>
    </row>
    <row r="154" spans="9:9" s="8" customFormat="1" ht="15" customHeight="1" x14ac:dyDescent="0.35">
      <c r="I154" s="4"/>
    </row>
    <row r="155" spans="9:9" s="8" customFormat="1" ht="15" customHeight="1" x14ac:dyDescent="0.35">
      <c r="I155" s="4"/>
    </row>
    <row r="156" spans="9:9" s="8" customFormat="1" ht="15" customHeight="1" x14ac:dyDescent="0.35">
      <c r="I156" s="4"/>
    </row>
    <row r="157" spans="9:9" s="8" customFormat="1" ht="15" customHeight="1" x14ac:dyDescent="0.35">
      <c r="I157" s="4"/>
    </row>
    <row r="158" spans="9:9" s="8" customFormat="1" ht="15" customHeight="1" x14ac:dyDescent="0.35">
      <c r="I158" s="4"/>
    </row>
    <row r="159" spans="9:9" s="8" customFormat="1" ht="15" customHeight="1" x14ac:dyDescent="0.35">
      <c r="I159" s="4"/>
    </row>
    <row r="160" spans="9:9" s="8" customFormat="1" ht="15" customHeight="1" x14ac:dyDescent="0.35">
      <c r="I160" s="4"/>
    </row>
    <row r="161" spans="1:11" s="8" customFormat="1" ht="15" customHeight="1" x14ac:dyDescent="0.35">
      <c r="I161" s="4"/>
    </row>
    <row r="162" spans="1:11" s="8" customFormat="1" ht="15" customHeight="1" x14ac:dyDescent="0.35">
      <c r="I162" s="4"/>
    </row>
    <row r="163" spans="1:11" s="8" customFormat="1" ht="15" customHeight="1" x14ac:dyDescent="0.35">
      <c r="I163" s="4"/>
    </row>
    <row r="164" spans="1:11" s="8" customFormat="1" ht="15" customHeight="1" x14ac:dyDescent="0.35">
      <c r="I164" s="4"/>
    </row>
    <row r="165" spans="1:11" s="8" customFormat="1" ht="15" customHeight="1" x14ac:dyDescent="0.35">
      <c r="I165" s="4"/>
    </row>
    <row r="166" spans="1:11" s="8" customFormat="1" ht="15" customHeight="1" x14ac:dyDescent="0.35">
      <c r="I166" s="4"/>
    </row>
    <row r="167" spans="1:11" s="8" customFormat="1" ht="15" customHeight="1" x14ac:dyDescent="0.35">
      <c r="I167" s="4"/>
    </row>
    <row r="168" spans="1:11" s="8" customFormat="1" ht="15" customHeight="1" x14ac:dyDescent="0.25">
      <c r="A168" s="7"/>
      <c r="B168" s="7"/>
      <c r="C168" s="7"/>
      <c r="D168" s="7"/>
      <c r="E168" s="7"/>
      <c r="F168" s="7"/>
      <c r="G168" s="7"/>
      <c r="H168" s="7"/>
      <c r="I168" s="6"/>
      <c r="J168" s="1"/>
      <c r="K168" s="1"/>
    </row>
    <row r="169" spans="1:11" s="8" customFormat="1" ht="15" customHeight="1" x14ac:dyDescent="0.25">
      <c r="A169" s="7"/>
      <c r="B169" s="7"/>
      <c r="C169" s="7"/>
      <c r="D169" s="7"/>
      <c r="E169" s="7"/>
      <c r="F169" s="7"/>
      <c r="G169" s="7"/>
      <c r="H169" s="7"/>
      <c r="I169" s="6"/>
      <c r="J169" s="1"/>
      <c r="K169" s="1"/>
    </row>
    <row r="170" spans="1:11" s="8" customFormat="1" ht="15" customHeight="1" x14ac:dyDescent="0.25">
      <c r="A170" s="7"/>
      <c r="B170" s="7"/>
      <c r="C170" s="7"/>
      <c r="D170" s="7"/>
      <c r="E170" s="7"/>
      <c r="F170" s="7"/>
      <c r="G170" s="7"/>
      <c r="H170" s="7"/>
      <c r="I170" s="6"/>
      <c r="J170" s="1"/>
      <c r="K170" s="1"/>
    </row>
    <row r="171" spans="1:11" s="8" customFormat="1" ht="15" customHeight="1" x14ac:dyDescent="0.25">
      <c r="A171" s="7"/>
      <c r="B171" s="7"/>
      <c r="C171" s="7"/>
      <c r="D171" s="7"/>
      <c r="E171" s="7"/>
      <c r="F171" s="7"/>
      <c r="G171" s="7"/>
      <c r="H171" s="7"/>
      <c r="I171" s="6"/>
      <c r="J171" s="1"/>
      <c r="K171" s="1"/>
    </row>
    <row r="172" spans="1:11" s="8" customFormat="1" ht="15" customHeight="1" x14ac:dyDescent="0.25">
      <c r="A172" s="7"/>
      <c r="B172" s="7"/>
      <c r="C172" s="7"/>
      <c r="D172" s="7"/>
      <c r="E172" s="7"/>
      <c r="F172" s="7"/>
      <c r="G172" s="7"/>
      <c r="H172" s="7"/>
      <c r="I172" s="6"/>
      <c r="J172" s="1"/>
      <c r="K172" s="1"/>
    </row>
  </sheetData>
  <mergeCells count="4">
    <mergeCell ref="B3:C3"/>
    <mergeCell ref="D3:K3"/>
    <mergeCell ref="A2:K2"/>
    <mergeCell ref="A1:K1"/>
  </mergeCell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88"/>
  <sheetViews>
    <sheetView zoomScaleNormal="100" workbookViewId="0">
      <selection activeCell="A5" sqref="A5"/>
    </sheetView>
  </sheetViews>
  <sheetFormatPr defaultColWidth="8.81640625" defaultRowHeight="15" customHeight="1" x14ac:dyDescent="0.35"/>
  <cols>
    <col min="1" max="1" width="16.7265625" style="80" customWidth="1"/>
    <col min="2" max="2" width="8.7265625" style="80" customWidth="1"/>
    <col min="3" max="4" width="15.7265625" style="80" customWidth="1"/>
    <col min="5" max="8" width="12.7265625" style="80" customWidth="1"/>
    <col min="9" max="9" width="10.7265625" style="80" customWidth="1"/>
    <col min="10" max="12" width="10.7265625" style="68" customWidth="1"/>
    <col min="13" max="255" width="8.81640625" style="68"/>
    <col min="256" max="257" width="12.7265625" style="68" customWidth="1"/>
    <col min="258" max="258" width="7.453125" style="68" bestFit="1" customWidth="1"/>
    <col min="259" max="259" width="12.7265625" style="68" customWidth="1"/>
    <col min="260" max="262" width="9.54296875" style="68" bestFit="1" customWidth="1"/>
    <col min="263" max="263" width="20.7265625" style="68" customWidth="1"/>
    <col min="264" max="511" width="8.81640625" style="68"/>
    <col min="512" max="513" width="12.7265625" style="68" customWidth="1"/>
    <col min="514" max="514" width="7.453125" style="68" bestFit="1" customWidth="1"/>
    <col min="515" max="515" width="12.7265625" style="68" customWidth="1"/>
    <col min="516" max="518" width="9.54296875" style="68" bestFit="1" customWidth="1"/>
    <col min="519" max="519" width="20.7265625" style="68" customWidth="1"/>
    <col min="520" max="767" width="8.81640625" style="68"/>
    <col min="768" max="769" width="12.7265625" style="68" customWidth="1"/>
    <col min="770" max="770" width="7.453125" style="68" bestFit="1" customWidth="1"/>
    <col min="771" max="771" width="12.7265625" style="68" customWidth="1"/>
    <col min="772" max="774" width="9.54296875" style="68" bestFit="1" customWidth="1"/>
    <col min="775" max="775" width="20.7265625" style="68" customWidth="1"/>
    <col min="776" max="1023" width="8.81640625" style="68"/>
    <col min="1024" max="1025" width="12.7265625" style="68" customWidth="1"/>
    <col min="1026" max="1026" width="7.453125" style="68" bestFit="1" customWidth="1"/>
    <col min="1027" max="1027" width="12.7265625" style="68" customWidth="1"/>
    <col min="1028" max="1030" width="9.54296875" style="68" bestFit="1" customWidth="1"/>
    <col min="1031" max="1031" width="20.7265625" style="68" customWidth="1"/>
    <col min="1032" max="1279" width="8.81640625" style="68"/>
    <col min="1280" max="1281" width="12.7265625" style="68" customWidth="1"/>
    <col min="1282" max="1282" width="7.453125" style="68" bestFit="1" customWidth="1"/>
    <col min="1283" max="1283" width="12.7265625" style="68" customWidth="1"/>
    <col min="1284" max="1286" width="9.54296875" style="68" bestFit="1" customWidth="1"/>
    <col min="1287" max="1287" width="20.7265625" style="68" customWidth="1"/>
    <col min="1288" max="1535" width="8.81640625" style="68"/>
    <col min="1536" max="1537" width="12.7265625" style="68" customWidth="1"/>
    <col min="1538" max="1538" width="7.453125" style="68" bestFit="1" customWidth="1"/>
    <col min="1539" max="1539" width="12.7265625" style="68" customWidth="1"/>
    <col min="1540" max="1542" width="9.54296875" style="68" bestFit="1" customWidth="1"/>
    <col min="1543" max="1543" width="20.7265625" style="68" customWidth="1"/>
    <col min="1544" max="1791" width="8.81640625" style="68"/>
    <col min="1792" max="1793" width="12.7265625" style="68" customWidth="1"/>
    <col min="1794" max="1794" width="7.453125" style="68" bestFit="1" customWidth="1"/>
    <col min="1795" max="1795" width="12.7265625" style="68" customWidth="1"/>
    <col min="1796" max="1798" width="9.54296875" style="68" bestFit="1" customWidth="1"/>
    <col min="1799" max="1799" width="20.7265625" style="68" customWidth="1"/>
    <col min="1800" max="2047" width="8.81640625" style="68"/>
    <col min="2048" max="2049" width="12.7265625" style="68" customWidth="1"/>
    <col min="2050" max="2050" width="7.453125" style="68" bestFit="1" customWidth="1"/>
    <col min="2051" max="2051" width="12.7265625" style="68" customWidth="1"/>
    <col min="2052" max="2054" width="9.54296875" style="68" bestFit="1" customWidth="1"/>
    <col min="2055" max="2055" width="20.7265625" style="68" customWidth="1"/>
    <col min="2056" max="2303" width="8.81640625" style="68"/>
    <col min="2304" max="2305" width="12.7265625" style="68" customWidth="1"/>
    <col min="2306" max="2306" width="7.453125" style="68" bestFit="1" customWidth="1"/>
    <col min="2307" max="2307" width="12.7265625" style="68" customWidth="1"/>
    <col min="2308" max="2310" width="9.54296875" style="68" bestFit="1" customWidth="1"/>
    <col min="2311" max="2311" width="20.7265625" style="68" customWidth="1"/>
    <col min="2312" max="2559" width="8.81640625" style="68"/>
    <col min="2560" max="2561" width="12.7265625" style="68" customWidth="1"/>
    <col min="2562" max="2562" width="7.453125" style="68" bestFit="1" customWidth="1"/>
    <col min="2563" max="2563" width="12.7265625" style="68" customWidth="1"/>
    <col min="2564" max="2566" width="9.54296875" style="68" bestFit="1" customWidth="1"/>
    <col min="2567" max="2567" width="20.7265625" style="68" customWidth="1"/>
    <col min="2568" max="2815" width="8.81640625" style="68"/>
    <col min="2816" max="2817" width="12.7265625" style="68" customWidth="1"/>
    <col min="2818" max="2818" width="7.453125" style="68" bestFit="1" customWidth="1"/>
    <col min="2819" max="2819" width="12.7265625" style="68" customWidth="1"/>
    <col min="2820" max="2822" width="9.54296875" style="68" bestFit="1" customWidth="1"/>
    <col min="2823" max="2823" width="20.7265625" style="68" customWidth="1"/>
    <col min="2824" max="3071" width="8.81640625" style="68"/>
    <col min="3072" max="3073" width="12.7265625" style="68" customWidth="1"/>
    <col min="3074" max="3074" width="7.453125" style="68" bestFit="1" customWidth="1"/>
    <col min="3075" max="3075" width="12.7265625" style="68" customWidth="1"/>
    <col min="3076" max="3078" width="9.54296875" style="68" bestFit="1" customWidth="1"/>
    <col min="3079" max="3079" width="20.7265625" style="68" customWidth="1"/>
    <col min="3080" max="3327" width="8.81640625" style="68"/>
    <col min="3328" max="3329" width="12.7265625" style="68" customWidth="1"/>
    <col min="3330" max="3330" width="7.453125" style="68" bestFit="1" customWidth="1"/>
    <col min="3331" max="3331" width="12.7265625" style="68" customWidth="1"/>
    <col min="3332" max="3334" width="9.54296875" style="68" bestFit="1" customWidth="1"/>
    <col min="3335" max="3335" width="20.7265625" style="68" customWidth="1"/>
    <col min="3336" max="3583" width="8.81640625" style="68"/>
    <col min="3584" max="3585" width="12.7265625" style="68" customWidth="1"/>
    <col min="3586" max="3586" width="7.453125" style="68" bestFit="1" customWidth="1"/>
    <col min="3587" max="3587" width="12.7265625" style="68" customWidth="1"/>
    <col min="3588" max="3590" width="9.54296875" style="68" bestFit="1" customWidth="1"/>
    <col min="3591" max="3591" width="20.7265625" style="68" customWidth="1"/>
    <col min="3592" max="3839" width="8.81640625" style="68"/>
    <col min="3840" max="3841" width="12.7265625" style="68" customWidth="1"/>
    <col min="3842" max="3842" width="7.453125" style="68" bestFit="1" customWidth="1"/>
    <col min="3843" max="3843" width="12.7265625" style="68" customWidth="1"/>
    <col min="3844" max="3846" width="9.54296875" style="68" bestFit="1" customWidth="1"/>
    <col min="3847" max="3847" width="20.7265625" style="68" customWidth="1"/>
    <col min="3848" max="4095" width="8.81640625" style="68"/>
    <col min="4096" max="4097" width="12.7265625" style="68" customWidth="1"/>
    <col min="4098" max="4098" width="7.453125" style="68" bestFit="1" customWidth="1"/>
    <col min="4099" max="4099" width="12.7265625" style="68" customWidth="1"/>
    <col min="4100" max="4102" width="9.54296875" style="68" bestFit="1" customWidth="1"/>
    <col min="4103" max="4103" width="20.7265625" style="68" customWidth="1"/>
    <col min="4104" max="4351" width="8.81640625" style="68"/>
    <col min="4352" max="4353" width="12.7265625" style="68" customWidth="1"/>
    <col min="4354" max="4354" width="7.453125" style="68" bestFit="1" customWidth="1"/>
    <col min="4355" max="4355" width="12.7265625" style="68" customWidth="1"/>
    <col min="4356" max="4358" width="9.54296875" style="68" bestFit="1" customWidth="1"/>
    <col min="4359" max="4359" width="20.7265625" style="68" customWidth="1"/>
    <col min="4360" max="4607" width="8.81640625" style="68"/>
    <col min="4608" max="4609" width="12.7265625" style="68" customWidth="1"/>
    <col min="4610" max="4610" width="7.453125" style="68" bestFit="1" customWidth="1"/>
    <col min="4611" max="4611" width="12.7265625" style="68" customWidth="1"/>
    <col min="4612" max="4614" width="9.54296875" style="68" bestFit="1" customWidth="1"/>
    <col min="4615" max="4615" width="20.7265625" style="68" customWidth="1"/>
    <col min="4616" max="4863" width="8.81640625" style="68"/>
    <col min="4864" max="4865" width="12.7265625" style="68" customWidth="1"/>
    <col min="4866" max="4866" width="7.453125" style="68" bestFit="1" customWidth="1"/>
    <col min="4867" max="4867" width="12.7265625" style="68" customWidth="1"/>
    <col min="4868" max="4870" width="9.54296875" style="68" bestFit="1" customWidth="1"/>
    <col min="4871" max="4871" width="20.7265625" style="68" customWidth="1"/>
    <col min="4872" max="5119" width="8.81640625" style="68"/>
    <col min="5120" max="5121" width="12.7265625" style="68" customWidth="1"/>
    <col min="5122" max="5122" width="7.453125" style="68" bestFit="1" customWidth="1"/>
    <col min="5123" max="5123" width="12.7265625" style="68" customWidth="1"/>
    <col min="5124" max="5126" width="9.54296875" style="68" bestFit="1" customWidth="1"/>
    <col min="5127" max="5127" width="20.7265625" style="68" customWidth="1"/>
    <col min="5128" max="5375" width="8.81640625" style="68"/>
    <col min="5376" max="5377" width="12.7265625" style="68" customWidth="1"/>
    <col min="5378" max="5378" width="7.453125" style="68" bestFit="1" customWidth="1"/>
    <col min="5379" max="5379" width="12.7265625" style="68" customWidth="1"/>
    <col min="5380" max="5382" width="9.54296875" style="68" bestFit="1" customWidth="1"/>
    <col min="5383" max="5383" width="20.7265625" style="68" customWidth="1"/>
    <col min="5384" max="5631" width="8.81640625" style="68"/>
    <col min="5632" max="5633" width="12.7265625" style="68" customWidth="1"/>
    <col min="5634" max="5634" width="7.453125" style="68" bestFit="1" customWidth="1"/>
    <col min="5635" max="5635" width="12.7265625" style="68" customWidth="1"/>
    <col min="5636" max="5638" width="9.54296875" style="68" bestFit="1" customWidth="1"/>
    <col min="5639" max="5639" width="20.7265625" style="68" customWidth="1"/>
    <col min="5640" max="5887" width="8.81640625" style="68"/>
    <col min="5888" max="5889" width="12.7265625" style="68" customWidth="1"/>
    <col min="5890" max="5890" width="7.453125" style="68" bestFit="1" customWidth="1"/>
    <col min="5891" max="5891" width="12.7265625" style="68" customWidth="1"/>
    <col min="5892" max="5894" width="9.54296875" style="68" bestFit="1" customWidth="1"/>
    <col min="5895" max="5895" width="20.7265625" style="68" customWidth="1"/>
    <col min="5896" max="6143" width="8.81640625" style="68"/>
    <col min="6144" max="6145" width="12.7265625" style="68" customWidth="1"/>
    <col min="6146" max="6146" width="7.453125" style="68" bestFit="1" customWidth="1"/>
    <col min="6147" max="6147" width="12.7265625" style="68" customWidth="1"/>
    <col min="6148" max="6150" width="9.54296875" style="68" bestFit="1" customWidth="1"/>
    <col min="6151" max="6151" width="20.7265625" style="68" customWidth="1"/>
    <col min="6152" max="6399" width="8.81640625" style="68"/>
    <col min="6400" max="6401" width="12.7265625" style="68" customWidth="1"/>
    <col min="6402" max="6402" width="7.453125" style="68" bestFit="1" customWidth="1"/>
    <col min="6403" max="6403" width="12.7265625" style="68" customWidth="1"/>
    <col min="6404" max="6406" width="9.54296875" style="68" bestFit="1" customWidth="1"/>
    <col min="6407" max="6407" width="20.7265625" style="68" customWidth="1"/>
    <col min="6408" max="6655" width="8.81640625" style="68"/>
    <col min="6656" max="6657" width="12.7265625" style="68" customWidth="1"/>
    <col min="6658" max="6658" width="7.453125" style="68" bestFit="1" customWidth="1"/>
    <col min="6659" max="6659" width="12.7265625" style="68" customWidth="1"/>
    <col min="6660" max="6662" width="9.54296875" style="68" bestFit="1" customWidth="1"/>
    <col min="6663" max="6663" width="20.7265625" style="68" customWidth="1"/>
    <col min="6664" max="6911" width="8.81640625" style="68"/>
    <col min="6912" max="6913" width="12.7265625" style="68" customWidth="1"/>
    <col min="6914" max="6914" width="7.453125" style="68" bestFit="1" customWidth="1"/>
    <col min="6915" max="6915" width="12.7265625" style="68" customWidth="1"/>
    <col min="6916" max="6918" width="9.54296875" style="68" bestFit="1" customWidth="1"/>
    <col min="6919" max="6919" width="20.7265625" style="68" customWidth="1"/>
    <col min="6920" max="7167" width="8.81640625" style="68"/>
    <col min="7168" max="7169" width="12.7265625" style="68" customWidth="1"/>
    <col min="7170" max="7170" width="7.453125" style="68" bestFit="1" customWidth="1"/>
    <col min="7171" max="7171" width="12.7265625" style="68" customWidth="1"/>
    <col min="7172" max="7174" width="9.54296875" style="68" bestFit="1" customWidth="1"/>
    <col min="7175" max="7175" width="20.7265625" style="68" customWidth="1"/>
    <col min="7176" max="7423" width="8.81640625" style="68"/>
    <col min="7424" max="7425" width="12.7265625" style="68" customWidth="1"/>
    <col min="7426" max="7426" width="7.453125" style="68" bestFit="1" customWidth="1"/>
    <col min="7427" max="7427" width="12.7265625" style="68" customWidth="1"/>
    <col min="7428" max="7430" width="9.54296875" style="68" bestFit="1" customWidth="1"/>
    <col min="7431" max="7431" width="20.7265625" style="68" customWidth="1"/>
    <col min="7432" max="7679" width="8.81640625" style="68"/>
    <col min="7680" max="7681" width="12.7265625" style="68" customWidth="1"/>
    <col min="7682" max="7682" width="7.453125" style="68" bestFit="1" customWidth="1"/>
    <col min="7683" max="7683" width="12.7265625" style="68" customWidth="1"/>
    <col min="7684" max="7686" width="9.54296875" style="68" bestFit="1" customWidth="1"/>
    <col min="7687" max="7687" width="20.7265625" style="68" customWidth="1"/>
    <col min="7688" max="7935" width="8.81640625" style="68"/>
    <col min="7936" max="7937" width="12.7265625" style="68" customWidth="1"/>
    <col min="7938" max="7938" width="7.453125" style="68" bestFit="1" customWidth="1"/>
    <col min="7939" max="7939" width="12.7265625" style="68" customWidth="1"/>
    <col min="7940" max="7942" width="9.54296875" style="68" bestFit="1" customWidth="1"/>
    <col min="7943" max="7943" width="20.7265625" style="68" customWidth="1"/>
    <col min="7944" max="8191" width="8.81640625" style="68"/>
    <col min="8192" max="8193" width="12.7265625" style="68" customWidth="1"/>
    <col min="8194" max="8194" width="7.453125" style="68" bestFit="1" customWidth="1"/>
    <col min="8195" max="8195" width="12.7265625" style="68" customWidth="1"/>
    <col min="8196" max="8198" width="9.54296875" style="68" bestFit="1" customWidth="1"/>
    <col min="8199" max="8199" width="20.7265625" style="68" customWidth="1"/>
    <col min="8200" max="8447" width="8.81640625" style="68"/>
    <col min="8448" max="8449" width="12.7265625" style="68" customWidth="1"/>
    <col min="8450" max="8450" width="7.453125" style="68" bestFit="1" customWidth="1"/>
    <col min="8451" max="8451" width="12.7265625" style="68" customWidth="1"/>
    <col min="8452" max="8454" width="9.54296875" style="68" bestFit="1" customWidth="1"/>
    <col min="8455" max="8455" width="20.7265625" style="68" customWidth="1"/>
    <col min="8456" max="8703" width="8.81640625" style="68"/>
    <col min="8704" max="8705" width="12.7265625" style="68" customWidth="1"/>
    <col min="8706" max="8706" width="7.453125" style="68" bestFit="1" customWidth="1"/>
    <col min="8707" max="8707" width="12.7265625" style="68" customWidth="1"/>
    <col min="8708" max="8710" width="9.54296875" style="68" bestFit="1" customWidth="1"/>
    <col min="8711" max="8711" width="20.7265625" style="68" customWidth="1"/>
    <col min="8712" max="8959" width="8.81640625" style="68"/>
    <col min="8960" max="8961" width="12.7265625" style="68" customWidth="1"/>
    <col min="8962" max="8962" width="7.453125" style="68" bestFit="1" customWidth="1"/>
    <col min="8963" max="8963" width="12.7265625" style="68" customWidth="1"/>
    <col min="8964" max="8966" width="9.54296875" style="68" bestFit="1" customWidth="1"/>
    <col min="8967" max="8967" width="20.7265625" style="68" customWidth="1"/>
    <col min="8968" max="9215" width="8.81640625" style="68"/>
    <col min="9216" max="9217" width="12.7265625" style="68" customWidth="1"/>
    <col min="9218" max="9218" width="7.453125" style="68" bestFit="1" customWidth="1"/>
    <col min="9219" max="9219" width="12.7265625" style="68" customWidth="1"/>
    <col min="9220" max="9222" width="9.54296875" style="68" bestFit="1" customWidth="1"/>
    <col min="9223" max="9223" width="20.7265625" style="68" customWidth="1"/>
    <col min="9224" max="9471" width="8.81640625" style="68"/>
    <col min="9472" max="9473" width="12.7265625" style="68" customWidth="1"/>
    <col min="9474" max="9474" width="7.453125" style="68" bestFit="1" customWidth="1"/>
    <col min="9475" max="9475" width="12.7265625" style="68" customWidth="1"/>
    <col min="9476" max="9478" width="9.54296875" style="68" bestFit="1" customWidth="1"/>
    <col min="9479" max="9479" width="20.7265625" style="68" customWidth="1"/>
    <col min="9480" max="9727" width="8.81640625" style="68"/>
    <col min="9728" max="9729" width="12.7265625" style="68" customWidth="1"/>
    <col min="9730" max="9730" width="7.453125" style="68" bestFit="1" customWidth="1"/>
    <col min="9731" max="9731" width="12.7265625" style="68" customWidth="1"/>
    <col min="9732" max="9734" width="9.54296875" style="68" bestFit="1" customWidth="1"/>
    <col min="9735" max="9735" width="20.7265625" style="68" customWidth="1"/>
    <col min="9736" max="9983" width="8.81640625" style="68"/>
    <col min="9984" max="9985" width="12.7265625" style="68" customWidth="1"/>
    <col min="9986" max="9986" width="7.453125" style="68" bestFit="1" customWidth="1"/>
    <col min="9987" max="9987" width="12.7265625" style="68" customWidth="1"/>
    <col min="9988" max="9990" width="9.54296875" style="68" bestFit="1" customWidth="1"/>
    <col min="9991" max="9991" width="20.7265625" style="68" customWidth="1"/>
    <col min="9992" max="10239" width="8.81640625" style="68"/>
    <col min="10240" max="10241" width="12.7265625" style="68" customWidth="1"/>
    <col min="10242" max="10242" width="7.453125" style="68" bestFit="1" customWidth="1"/>
    <col min="10243" max="10243" width="12.7265625" style="68" customWidth="1"/>
    <col min="10244" max="10246" width="9.54296875" style="68" bestFit="1" customWidth="1"/>
    <col min="10247" max="10247" width="20.7265625" style="68" customWidth="1"/>
    <col min="10248" max="10495" width="8.81640625" style="68"/>
    <col min="10496" max="10497" width="12.7265625" style="68" customWidth="1"/>
    <col min="10498" max="10498" width="7.453125" style="68" bestFit="1" customWidth="1"/>
    <col min="10499" max="10499" width="12.7265625" style="68" customWidth="1"/>
    <col min="10500" max="10502" width="9.54296875" style="68" bestFit="1" customWidth="1"/>
    <col min="10503" max="10503" width="20.7265625" style="68" customWidth="1"/>
    <col min="10504" max="10751" width="8.81640625" style="68"/>
    <col min="10752" max="10753" width="12.7265625" style="68" customWidth="1"/>
    <col min="10754" max="10754" width="7.453125" style="68" bestFit="1" customWidth="1"/>
    <col min="10755" max="10755" width="12.7265625" style="68" customWidth="1"/>
    <col min="10756" max="10758" width="9.54296875" style="68" bestFit="1" customWidth="1"/>
    <col min="10759" max="10759" width="20.7265625" style="68" customWidth="1"/>
    <col min="10760" max="11007" width="8.81640625" style="68"/>
    <col min="11008" max="11009" width="12.7265625" style="68" customWidth="1"/>
    <col min="11010" max="11010" width="7.453125" style="68" bestFit="1" customWidth="1"/>
    <col min="11011" max="11011" width="12.7265625" style="68" customWidth="1"/>
    <col min="11012" max="11014" width="9.54296875" style="68" bestFit="1" customWidth="1"/>
    <col min="11015" max="11015" width="20.7265625" style="68" customWidth="1"/>
    <col min="11016" max="11263" width="8.81640625" style="68"/>
    <col min="11264" max="11265" width="12.7265625" style="68" customWidth="1"/>
    <col min="11266" max="11266" width="7.453125" style="68" bestFit="1" customWidth="1"/>
    <col min="11267" max="11267" width="12.7265625" style="68" customWidth="1"/>
    <col min="11268" max="11270" width="9.54296875" style="68" bestFit="1" customWidth="1"/>
    <col min="11271" max="11271" width="20.7265625" style="68" customWidth="1"/>
    <col min="11272" max="11519" width="8.81640625" style="68"/>
    <col min="11520" max="11521" width="12.7265625" style="68" customWidth="1"/>
    <col min="11522" max="11522" width="7.453125" style="68" bestFit="1" customWidth="1"/>
    <col min="11523" max="11523" width="12.7265625" style="68" customWidth="1"/>
    <col min="11524" max="11526" width="9.54296875" style="68" bestFit="1" customWidth="1"/>
    <col min="11527" max="11527" width="20.7265625" style="68" customWidth="1"/>
    <col min="11528" max="11775" width="8.81640625" style="68"/>
    <col min="11776" max="11777" width="12.7265625" style="68" customWidth="1"/>
    <col min="11778" max="11778" width="7.453125" style="68" bestFit="1" customWidth="1"/>
    <col min="11779" max="11779" width="12.7265625" style="68" customWidth="1"/>
    <col min="11780" max="11782" width="9.54296875" style="68" bestFit="1" customWidth="1"/>
    <col min="11783" max="11783" width="20.7265625" style="68" customWidth="1"/>
    <col min="11784" max="12031" width="8.81640625" style="68"/>
    <col min="12032" max="12033" width="12.7265625" style="68" customWidth="1"/>
    <col min="12034" max="12034" width="7.453125" style="68" bestFit="1" customWidth="1"/>
    <col min="12035" max="12035" width="12.7265625" style="68" customWidth="1"/>
    <col min="12036" max="12038" width="9.54296875" style="68" bestFit="1" customWidth="1"/>
    <col min="12039" max="12039" width="20.7265625" style="68" customWidth="1"/>
    <col min="12040" max="12287" width="8.81640625" style="68"/>
    <col min="12288" max="12289" width="12.7265625" style="68" customWidth="1"/>
    <col min="12290" max="12290" width="7.453125" style="68" bestFit="1" customWidth="1"/>
    <col min="12291" max="12291" width="12.7265625" style="68" customWidth="1"/>
    <col min="12292" max="12294" width="9.54296875" style="68" bestFit="1" customWidth="1"/>
    <col min="12295" max="12295" width="20.7265625" style="68" customWidth="1"/>
    <col min="12296" max="12543" width="8.81640625" style="68"/>
    <col min="12544" max="12545" width="12.7265625" style="68" customWidth="1"/>
    <col min="12546" max="12546" width="7.453125" style="68" bestFit="1" customWidth="1"/>
    <col min="12547" max="12547" width="12.7265625" style="68" customWidth="1"/>
    <col min="12548" max="12550" width="9.54296875" style="68" bestFit="1" customWidth="1"/>
    <col min="12551" max="12551" width="20.7265625" style="68" customWidth="1"/>
    <col min="12552" max="12799" width="8.81640625" style="68"/>
    <col min="12800" max="12801" width="12.7265625" style="68" customWidth="1"/>
    <col min="12802" max="12802" width="7.453125" style="68" bestFit="1" customWidth="1"/>
    <col min="12803" max="12803" width="12.7265625" style="68" customWidth="1"/>
    <col min="12804" max="12806" width="9.54296875" style="68" bestFit="1" customWidth="1"/>
    <col min="12807" max="12807" width="20.7265625" style="68" customWidth="1"/>
    <col min="12808" max="13055" width="8.81640625" style="68"/>
    <col min="13056" max="13057" width="12.7265625" style="68" customWidth="1"/>
    <col min="13058" max="13058" width="7.453125" style="68" bestFit="1" customWidth="1"/>
    <col min="13059" max="13059" width="12.7265625" style="68" customWidth="1"/>
    <col min="13060" max="13062" width="9.54296875" style="68" bestFit="1" customWidth="1"/>
    <col min="13063" max="13063" width="20.7265625" style="68" customWidth="1"/>
    <col min="13064" max="13311" width="8.81640625" style="68"/>
    <col min="13312" max="13313" width="12.7265625" style="68" customWidth="1"/>
    <col min="13314" max="13314" width="7.453125" style="68" bestFit="1" customWidth="1"/>
    <col min="13315" max="13315" width="12.7265625" style="68" customWidth="1"/>
    <col min="13316" max="13318" width="9.54296875" style="68" bestFit="1" customWidth="1"/>
    <col min="13319" max="13319" width="20.7265625" style="68" customWidth="1"/>
    <col min="13320" max="13567" width="8.81640625" style="68"/>
    <col min="13568" max="13569" width="12.7265625" style="68" customWidth="1"/>
    <col min="13570" max="13570" width="7.453125" style="68" bestFit="1" customWidth="1"/>
    <col min="13571" max="13571" width="12.7265625" style="68" customWidth="1"/>
    <col min="13572" max="13574" width="9.54296875" style="68" bestFit="1" customWidth="1"/>
    <col min="13575" max="13575" width="20.7265625" style="68" customWidth="1"/>
    <col min="13576" max="13823" width="8.81640625" style="68"/>
    <col min="13824" max="13825" width="12.7265625" style="68" customWidth="1"/>
    <col min="13826" max="13826" width="7.453125" style="68" bestFit="1" customWidth="1"/>
    <col min="13827" max="13827" width="12.7265625" style="68" customWidth="1"/>
    <col min="13828" max="13830" width="9.54296875" style="68" bestFit="1" customWidth="1"/>
    <col min="13831" max="13831" width="20.7265625" style="68" customWidth="1"/>
    <col min="13832" max="14079" width="8.81640625" style="68"/>
    <col min="14080" max="14081" width="12.7265625" style="68" customWidth="1"/>
    <col min="14082" max="14082" width="7.453125" style="68" bestFit="1" customWidth="1"/>
    <col min="14083" max="14083" width="12.7265625" style="68" customWidth="1"/>
    <col min="14084" max="14086" width="9.54296875" style="68" bestFit="1" customWidth="1"/>
    <col min="14087" max="14087" width="20.7265625" style="68" customWidth="1"/>
    <col min="14088" max="14335" width="8.81640625" style="68"/>
    <col min="14336" max="14337" width="12.7265625" style="68" customWidth="1"/>
    <col min="14338" max="14338" width="7.453125" style="68" bestFit="1" customWidth="1"/>
    <col min="14339" max="14339" width="12.7265625" style="68" customWidth="1"/>
    <col min="14340" max="14342" width="9.54296875" style="68" bestFit="1" customWidth="1"/>
    <col min="14343" max="14343" width="20.7265625" style="68" customWidth="1"/>
    <col min="14344" max="14591" width="8.81640625" style="68"/>
    <col min="14592" max="14593" width="12.7265625" style="68" customWidth="1"/>
    <col min="14594" max="14594" width="7.453125" style="68" bestFit="1" customWidth="1"/>
    <col min="14595" max="14595" width="12.7265625" style="68" customWidth="1"/>
    <col min="14596" max="14598" width="9.54296875" style="68" bestFit="1" customWidth="1"/>
    <col min="14599" max="14599" width="20.7265625" style="68" customWidth="1"/>
    <col min="14600" max="14847" width="8.81640625" style="68"/>
    <col min="14848" max="14849" width="12.7265625" style="68" customWidth="1"/>
    <col min="14850" max="14850" width="7.453125" style="68" bestFit="1" customWidth="1"/>
    <col min="14851" max="14851" width="12.7265625" style="68" customWidth="1"/>
    <col min="14852" max="14854" width="9.54296875" style="68" bestFit="1" customWidth="1"/>
    <col min="14855" max="14855" width="20.7265625" style="68" customWidth="1"/>
    <col min="14856" max="15103" width="8.81640625" style="68"/>
    <col min="15104" max="15105" width="12.7265625" style="68" customWidth="1"/>
    <col min="15106" max="15106" width="7.453125" style="68" bestFit="1" customWidth="1"/>
    <col min="15107" max="15107" width="12.7265625" style="68" customWidth="1"/>
    <col min="15108" max="15110" width="9.54296875" style="68" bestFit="1" customWidth="1"/>
    <col min="15111" max="15111" width="20.7265625" style="68" customWidth="1"/>
    <col min="15112" max="15359" width="8.81640625" style="68"/>
    <col min="15360" max="15361" width="12.7265625" style="68" customWidth="1"/>
    <col min="15362" max="15362" width="7.453125" style="68" bestFit="1" customWidth="1"/>
    <col min="15363" max="15363" width="12.7265625" style="68" customWidth="1"/>
    <col min="15364" max="15366" width="9.54296875" style="68" bestFit="1" customWidth="1"/>
    <col min="15367" max="15367" width="20.7265625" style="68" customWidth="1"/>
    <col min="15368" max="15615" width="8.81640625" style="68"/>
    <col min="15616" max="15617" width="12.7265625" style="68" customWidth="1"/>
    <col min="15618" max="15618" width="7.453125" style="68" bestFit="1" customWidth="1"/>
    <col min="15619" max="15619" width="12.7265625" style="68" customWidth="1"/>
    <col min="15620" max="15622" width="9.54296875" style="68" bestFit="1" customWidth="1"/>
    <col min="15623" max="15623" width="20.7265625" style="68" customWidth="1"/>
    <col min="15624" max="15871" width="8.81640625" style="68"/>
    <col min="15872" max="15873" width="12.7265625" style="68" customWidth="1"/>
    <col min="15874" max="15874" width="7.453125" style="68" bestFit="1" customWidth="1"/>
    <col min="15875" max="15875" width="12.7265625" style="68" customWidth="1"/>
    <col min="15876" max="15878" width="9.54296875" style="68" bestFit="1" customWidth="1"/>
    <col min="15879" max="15879" width="20.7265625" style="68" customWidth="1"/>
    <col min="15880" max="16127" width="8.81640625" style="68"/>
    <col min="16128" max="16129" width="12.7265625" style="68" customWidth="1"/>
    <col min="16130" max="16130" width="7.453125" style="68" bestFit="1" customWidth="1"/>
    <col min="16131" max="16131" width="12.7265625" style="68" customWidth="1"/>
    <col min="16132" max="16134" width="9.54296875" style="68" bestFit="1" customWidth="1"/>
    <col min="16135" max="16135" width="20.7265625" style="68" customWidth="1"/>
    <col min="16136" max="16384" width="8.81640625" style="68"/>
  </cols>
  <sheetData>
    <row r="1" spans="1:12" ht="15" customHeight="1" thickBot="1" x14ac:dyDescent="0.4">
      <c r="A1" s="94" t="s">
        <v>476</v>
      </c>
      <c r="B1" s="95"/>
      <c r="C1" s="95"/>
      <c r="D1" s="95"/>
      <c r="E1" s="95"/>
      <c r="F1" s="95"/>
      <c r="G1" s="95"/>
      <c r="H1" s="95"/>
      <c r="I1" s="95"/>
      <c r="J1" s="95"/>
      <c r="K1" s="96"/>
      <c r="L1" s="116" t="str">
        <f>HYPERLINK("[Microbial_Universal_Custom_PCR_Array_Patch.xlsx]Data_Entry!$C$6","BACK")</f>
        <v>BACK</v>
      </c>
    </row>
    <row r="2" spans="1:12" ht="150" customHeight="1" thickBot="1" x14ac:dyDescent="0.4">
      <c r="A2" s="97" t="s">
        <v>599</v>
      </c>
      <c r="B2" s="132"/>
      <c r="C2" s="132"/>
      <c r="D2" s="132"/>
      <c r="E2" s="132"/>
      <c r="F2" s="132"/>
      <c r="G2" s="132"/>
      <c r="H2" s="132"/>
      <c r="I2" s="132"/>
      <c r="J2" s="132"/>
      <c r="K2" s="133"/>
    </row>
    <row r="3" spans="1:12" ht="15" customHeight="1" x14ac:dyDescent="0.35">
      <c r="A3" s="81" t="s">
        <v>391</v>
      </c>
      <c r="B3" s="107" t="s">
        <v>594</v>
      </c>
      <c r="C3" s="108"/>
      <c r="D3" s="107" t="s">
        <v>477</v>
      </c>
      <c r="E3" s="109"/>
      <c r="F3" s="109"/>
      <c r="G3" s="108"/>
      <c r="H3" s="68"/>
      <c r="I3" s="68"/>
    </row>
    <row r="4" spans="1:12" ht="15" customHeight="1" thickBot="1" x14ac:dyDescent="0.4">
      <c r="A4" s="10" t="s">
        <v>97</v>
      </c>
      <c r="B4" s="17" t="s">
        <v>470</v>
      </c>
      <c r="C4" s="10" t="s">
        <v>481</v>
      </c>
      <c r="D4" s="17" t="s">
        <v>386</v>
      </c>
      <c r="E4" s="9" t="s">
        <v>387</v>
      </c>
      <c r="F4" s="9" t="s">
        <v>388</v>
      </c>
      <c r="G4" s="10" t="s">
        <v>389</v>
      </c>
      <c r="H4" s="68"/>
      <c r="I4" s="68"/>
    </row>
    <row r="5" spans="1:12" ht="15" customHeight="1" x14ac:dyDescent="0.35">
      <c r="A5" s="158" t="s">
        <v>1</v>
      </c>
      <c r="B5" s="134">
        <v>1</v>
      </c>
      <c r="C5" s="148"/>
      <c r="D5" s="131" t="str">
        <f>A5</f>
        <v>A01</v>
      </c>
      <c r="E5" s="131" t="str">
        <f>A6</f>
        <v>A02</v>
      </c>
      <c r="F5" s="131" t="str">
        <f>A29</f>
        <v>B01</v>
      </c>
      <c r="G5" s="76" t="str">
        <f>A30</f>
        <v>B02</v>
      </c>
      <c r="H5" s="68"/>
      <c r="I5" s="68"/>
    </row>
    <row r="6" spans="1:12" ht="15" customHeight="1" x14ac:dyDescent="0.35">
      <c r="A6" s="146" t="s">
        <v>2</v>
      </c>
      <c r="B6" s="135">
        <f>B5+1</f>
        <v>2</v>
      </c>
      <c r="C6" s="149"/>
      <c r="D6" s="2" t="str">
        <f>A7</f>
        <v>A03</v>
      </c>
      <c r="E6" s="2" t="str">
        <f>A8</f>
        <v>A04</v>
      </c>
      <c r="F6" s="2" t="str">
        <f>A31</f>
        <v>B03</v>
      </c>
      <c r="G6" s="71" t="str">
        <f>A32</f>
        <v>B04</v>
      </c>
      <c r="H6" s="68"/>
      <c r="I6" s="68"/>
    </row>
    <row r="7" spans="1:12" ht="15" customHeight="1" x14ac:dyDescent="0.35">
      <c r="A7" s="146" t="s">
        <v>3</v>
      </c>
      <c r="B7" s="135">
        <f t="shared" ref="B7:B70" si="0">B6+1</f>
        <v>3</v>
      </c>
      <c r="C7" s="149"/>
      <c r="D7" s="2" t="str">
        <f>A9</f>
        <v>A05</v>
      </c>
      <c r="E7" s="2" t="str">
        <f>A10</f>
        <v>A06</v>
      </c>
      <c r="F7" s="2" t="str">
        <f>A33</f>
        <v>B05</v>
      </c>
      <c r="G7" s="71" t="str">
        <f>A34</f>
        <v>B06</v>
      </c>
      <c r="H7" s="68"/>
      <c r="I7" s="68"/>
    </row>
    <row r="8" spans="1:12" ht="15" customHeight="1" x14ac:dyDescent="0.35">
      <c r="A8" s="146" t="s">
        <v>4</v>
      </c>
      <c r="B8" s="135">
        <f t="shared" si="0"/>
        <v>4</v>
      </c>
      <c r="C8" s="149"/>
      <c r="D8" s="2" t="str">
        <f>A11</f>
        <v>A07</v>
      </c>
      <c r="E8" s="2" t="str">
        <f>A12</f>
        <v>A08</v>
      </c>
      <c r="F8" s="2" t="str">
        <f>A35</f>
        <v>B07</v>
      </c>
      <c r="G8" s="71" t="str">
        <f>A36</f>
        <v>B08</v>
      </c>
      <c r="H8" s="68"/>
      <c r="I8" s="68"/>
    </row>
    <row r="9" spans="1:12" ht="15" customHeight="1" x14ac:dyDescent="0.35">
      <c r="A9" s="146" t="s">
        <v>5</v>
      </c>
      <c r="B9" s="135">
        <f t="shared" si="0"/>
        <v>5</v>
      </c>
      <c r="C9" s="149"/>
      <c r="D9" s="2" t="str">
        <f>A13</f>
        <v>A09</v>
      </c>
      <c r="E9" s="2" t="str">
        <f>A14</f>
        <v>A10</v>
      </c>
      <c r="F9" s="2" t="str">
        <f>A37</f>
        <v>B09</v>
      </c>
      <c r="G9" s="71" t="str">
        <f>A38</f>
        <v>B10</v>
      </c>
      <c r="H9" s="68"/>
      <c r="I9" s="68"/>
    </row>
    <row r="10" spans="1:12" ht="15" customHeight="1" x14ac:dyDescent="0.35">
      <c r="A10" s="146" t="s">
        <v>6</v>
      </c>
      <c r="B10" s="135">
        <f t="shared" si="0"/>
        <v>6</v>
      </c>
      <c r="C10" s="149"/>
      <c r="D10" s="2" t="str">
        <f>A15</f>
        <v>A11</v>
      </c>
      <c r="E10" s="2" t="str">
        <f>A16</f>
        <v>A12</v>
      </c>
      <c r="F10" s="2" t="str">
        <f>A39</f>
        <v>B11</v>
      </c>
      <c r="G10" s="71" t="str">
        <f>A40</f>
        <v>B12</v>
      </c>
      <c r="H10" s="68"/>
      <c r="I10" s="68"/>
    </row>
    <row r="11" spans="1:12" ht="15" customHeight="1" x14ac:dyDescent="0.35">
      <c r="A11" s="146" t="s">
        <v>7</v>
      </c>
      <c r="B11" s="135">
        <f t="shared" si="0"/>
        <v>7</v>
      </c>
      <c r="C11" s="149"/>
      <c r="D11" s="2" t="str">
        <f>A17</f>
        <v>A13</v>
      </c>
      <c r="E11" s="2" t="str">
        <f>A18</f>
        <v>A14</v>
      </c>
      <c r="F11" s="2" t="str">
        <f>A41</f>
        <v>B13</v>
      </c>
      <c r="G11" s="71" t="str">
        <f>A42</f>
        <v>B14</v>
      </c>
      <c r="H11" s="68"/>
      <c r="I11" s="68"/>
    </row>
    <row r="12" spans="1:12" ht="15" customHeight="1" x14ac:dyDescent="0.35">
      <c r="A12" s="146" t="s">
        <v>8</v>
      </c>
      <c r="B12" s="135">
        <f t="shared" si="0"/>
        <v>8</v>
      </c>
      <c r="C12" s="149"/>
      <c r="D12" s="2" t="str">
        <f>A19</f>
        <v>A15</v>
      </c>
      <c r="E12" s="2" t="str">
        <f>A20</f>
        <v>A16</v>
      </c>
      <c r="F12" s="2" t="str">
        <f>A43</f>
        <v>B15</v>
      </c>
      <c r="G12" s="71" t="str">
        <f>A44</f>
        <v>B16</v>
      </c>
      <c r="H12" s="68"/>
      <c r="I12" s="68"/>
    </row>
    <row r="13" spans="1:12" ht="15" customHeight="1" x14ac:dyDescent="0.35">
      <c r="A13" s="146" t="s">
        <v>9</v>
      </c>
      <c r="B13" s="135">
        <f t="shared" si="0"/>
        <v>9</v>
      </c>
      <c r="C13" s="149"/>
      <c r="D13" s="2" t="str">
        <f>A21</f>
        <v>A17</v>
      </c>
      <c r="E13" s="2" t="str">
        <f>A22</f>
        <v>A18</v>
      </c>
      <c r="F13" s="2" t="str">
        <f>A45</f>
        <v>B17</v>
      </c>
      <c r="G13" s="71" t="str">
        <f>A46</f>
        <v>B18</v>
      </c>
      <c r="H13" s="68"/>
      <c r="I13" s="68"/>
    </row>
    <row r="14" spans="1:12" ht="15" customHeight="1" x14ac:dyDescent="0.35">
      <c r="A14" s="146" t="s">
        <v>10</v>
      </c>
      <c r="B14" s="135">
        <f t="shared" si="0"/>
        <v>10</v>
      </c>
      <c r="C14" s="149"/>
      <c r="D14" s="2" t="str">
        <f>A23</f>
        <v>A19</v>
      </c>
      <c r="E14" s="2" t="str">
        <f>A24</f>
        <v>A20</v>
      </c>
      <c r="F14" s="2" t="str">
        <f>A47</f>
        <v>B19</v>
      </c>
      <c r="G14" s="71" t="str">
        <f>A48</f>
        <v>B20</v>
      </c>
      <c r="H14" s="68"/>
      <c r="I14" s="68"/>
    </row>
    <row r="15" spans="1:12" ht="15" customHeight="1" x14ac:dyDescent="0.35">
      <c r="A15" s="146" t="s">
        <v>11</v>
      </c>
      <c r="B15" s="135">
        <f t="shared" si="0"/>
        <v>11</v>
      </c>
      <c r="C15" s="149"/>
      <c r="D15" s="2" t="str">
        <f>A25</f>
        <v>A21</v>
      </c>
      <c r="E15" s="2" t="str">
        <f>A26</f>
        <v>A22</v>
      </c>
      <c r="F15" s="2" t="str">
        <f>A49</f>
        <v>B21</v>
      </c>
      <c r="G15" s="71" t="str">
        <f>A50</f>
        <v>B22</v>
      </c>
      <c r="H15" s="68"/>
      <c r="I15" s="68"/>
    </row>
    <row r="16" spans="1:12" ht="15" customHeight="1" x14ac:dyDescent="0.35">
      <c r="A16" s="146" t="s">
        <v>12</v>
      </c>
      <c r="B16" s="135">
        <f t="shared" si="0"/>
        <v>12</v>
      </c>
      <c r="C16" s="149"/>
      <c r="D16" s="2" t="str">
        <f>A27</f>
        <v>A23</v>
      </c>
      <c r="E16" s="2" t="str">
        <f>A28</f>
        <v>A24</v>
      </c>
      <c r="F16" s="2" t="str">
        <f>A51</f>
        <v>B23</v>
      </c>
      <c r="G16" s="71" t="str">
        <f>A52</f>
        <v>B24</v>
      </c>
      <c r="H16" s="68"/>
      <c r="I16" s="68"/>
    </row>
    <row r="17" spans="1:9" ht="15" customHeight="1" x14ac:dyDescent="0.35">
      <c r="A17" s="146" t="s">
        <v>98</v>
      </c>
      <c r="B17" s="135">
        <f t="shared" si="0"/>
        <v>13</v>
      </c>
      <c r="C17" s="149"/>
      <c r="D17" s="2" t="str">
        <f>A53</f>
        <v>C01</v>
      </c>
      <c r="E17" s="2" t="str">
        <f>A54</f>
        <v>C02</v>
      </c>
      <c r="F17" s="2" t="str">
        <f>A77</f>
        <v>D01</v>
      </c>
      <c r="G17" s="71" t="str">
        <f>A78</f>
        <v>D02</v>
      </c>
      <c r="H17" s="68"/>
      <c r="I17" s="68"/>
    </row>
    <row r="18" spans="1:9" ht="15" customHeight="1" x14ac:dyDescent="0.35">
      <c r="A18" s="146" t="s">
        <v>99</v>
      </c>
      <c r="B18" s="135">
        <f t="shared" si="0"/>
        <v>14</v>
      </c>
      <c r="C18" s="149"/>
      <c r="D18" s="2" t="str">
        <f>A55</f>
        <v>C03</v>
      </c>
      <c r="E18" s="2" t="str">
        <f>A56</f>
        <v>C04</v>
      </c>
      <c r="F18" s="2" t="str">
        <f>A79</f>
        <v>D03</v>
      </c>
      <c r="G18" s="71" t="str">
        <f>A80</f>
        <v>D04</v>
      </c>
      <c r="H18" s="68"/>
      <c r="I18" s="68"/>
    </row>
    <row r="19" spans="1:9" ht="15" customHeight="1" x14ac:dyDescent="0.35">
      <c r="A19" s="146" t="s">
        <v>100</v>
      </c>
      <c r="B19" s="135">
        <f t="shared" si="0"/>
        <v>15</v>
      </c>
      <c r="C19" s="149"/>
      <c r="D19" s="2" t="str">
        <f>A57</f>
        <v>C05</v>
      </c>
      <c r="E19" s="2" t="str">
        <f>A58</f>
        <v>C06</v>
      </c>
      <c r="F19" s="2" t="str">
        <f>A81</f>
        <v>D05</v>
      </c>
      <c r="G19" s="71" t="str">
        <f>A82</f>
        <v>D06</v>
      </c>
      <c r="H19" s="68"/>
      <c r="I19" s="68"/>
    </row>
    <row r="20" spans="1:9" ht="15" customHeight="1" x14ac:dyDescent="0.35">
      <c r="A20" s="146" t="s">
        <v>101</v>
      </c>
      <c r="B20" s="135">
        <f t="shared" si="0"/>
        <v>16</v>
      </c>
      <c r="C20" s="149"/>
      <c r="D20" s="2" t="str">
        <f>A59</f>
        <v>C07</v>
      </c>
      <c r="E20" s="2" t="str">
        <f>A60</f>
        <v>C08</v>
      </c>
      <c r="F20" s="2" t="str">
        <f>A83</f>
        <v>D07</v>
      </c>
      <c r="G20" s="71" t="str">
        <f>A84</f>
        <v>D08</v>
      </c>
      <c r="H20" s="68"/>
      <c r="I20" s="68"/>
    </row>
    <row r="21" spans="1:9" ht="15" customHeight="1" x14ac:dyDescent="0.35">
      <c r="A21" s="146" t="s">
        <v>102</v>
      </c>
      <c r="B21" s="135">
        <f t="shared" si="0"/>
        <v>17</v>
      </c>
      <c r="C21" s="149"/>
      <c r="D21" s="2" t="str">
        <f>A61</f>
        <v>C09</v>
      </c>
      <c r="E21" s="2" t="str">
        <f>A62</f>
        <v>C10</v>
      </c>
      <c r="F21" s="2" t="str">
        <f>A85</f>
        <v>D09</v>
      </c>
      <c r="G21" s="71" t="str">
        <f>A86</f>
        <v>D10</v>
      </c>
      <c r="H21" s="68"/>
      <c r="I21" s="68"/>
    </row>
    <row r="22" spans="1:9" ht="15" customHeight="1" x14ac:dyDescent="0.35">
      <c r="A22" s="146" t="s">
        <v>103</v>
      </c>
      <c r="B22" s="135">
        <f t="shared" si="0"/>
        <v>18</v>
      </c>
      <c r="C22" s="149"/>
      <c r="D22" s="2" t="str">
        <f>A63</f>
        <v>C11</v>
      </c>
      <c r="E22" s="2" t="str">
        <f>A64</f>
        <v>C12</v>
      </c>
      <c r="F22" s="2" t="str">
        <f>A87</f>
        <v>D11</v>
      </c>
      <c r="G22" s="71" t="str">
        <f>A88</f>
        <v>D12</v>
      </c>
      <c r="H22" s="68"/>
      <c r="I22" s="68"/>
    </row>
    <row r="23" spans="1:9" ht="15" customHeight="1" x14ac:dyDescent="0.35">
      <c r="A23" s="146" t="s">
        <v>104</v>
      </c>
      <c r="B23" s="135">
        <f t="shared" si="0"/>
        <v>19</v>
      </c>
      <c r="C23" s="149"/>
      <c r="D23" s="2" t="str">
        <f>A65</f>
        <v>C13</v>
      </c>
      <c r="E23" s="2" t="str">
        <f>A66</f>
        <v>C14</v>
      </c>
      <c r="F23" s="2" t="str">
        <f>A89</f>
        <v>D13</v>
      </c>
      <c r="G23" s="71" t="str">
        <f>A90</f>
        <v>D14</v>
      </c>
      <c r="H23" s="68"/>
      <c r="I23" s="68"/>
    </row>
    <row r="24" spans="1:9" ht="15" customHeight="1" x14ac:dyDescent="0.35">
      <c r="A24" s="146" t="s">
        <v>105</v>
      </c>
      <c r="B24" s="135">
        <f t="shared" si="0"/>
        <v>20</v>
      </c>
      <c r="C24" s="149"/>
      <c r="D24" s="2" t="str">
        <f>A67</f>
        <v>C15</v>
      </c>
      <c r="E24" s="2" t="str">
        <f>A68</f>
        <v>C16</v>
      </c>
      <c r="F24" s="2" t="str">
        <f>A91</f>
        <v>D15</v>
      </c>
      <c r="G24" s="71" t="str">
        <f>A92</f>
        <v>D16</v>
      </c>
      <c r="H24" s="68"/>
      <c r="I24" s="68"/>
    </row>
    <row r="25" spans="1:9" ht="15" customHeight="1" x14ac:dyDescent="0.35">
      <c r="A25" s="146" t="s">
        <v>106</v>
      </c>
      <c r="B25" s="135">
        <f t="shared" si="0"/>
        <v>21</v>
      </c>
      <c r="C25" s="149"/>
      <c r="D25" s="2" t="str">
        <f>A69</f>
        <v>C17</v>
      </c>
      <c r="E25" s="2" t="str">
        <f>A70</f>
        <v>C18</v>
      </c>
      <c r="F25" s="2" t="str">
        <f>A93</f>
        <v>D17</v>
      </c>
      <c r="G25" s="71" t="str">
        <f>A94</f>
        <v>D18</v>
      </c>
      <c r="H25" s="68"/>
      <c r="I25" s="68"/>
    </row>
    <row r="26" spans="1:9" ht="15" customHeight="1" x14ac:dyDescent="0.35">
      <c r="A26" s="146" t="s">
        <v>107</v>
      </c>
      <c r="B26" s="135">
        <f t="shared" si="0"/>
        <v>22</v>
      </c>
      <c r="C26" s="149"/>
      <c r="D26" s="2" t="str">
        <f>A71</f>
        <v>C19</v>
      </c>
      <c r="E26" s="2" t="str">
        <f>A72</f>
        <v>C20</v>
      </c>
      <c r="F26" s="2" t="str">
        <f>A95</f>
        <v>D19</v>
      </c>
      <c r="G26" s="71" t="str">
        <f>A96</f>
        <v>D20</v>
      </c>
      <c r="H26" s="68"/>
      <c r="I26" s="68"/>
    </row>
    <row r="27" spans="1:9" ht="15" customHeight="1" x14ac:dyDescent="0.35">
      <c r="A27" s="146" t="s">
        <v>108</v>
      </c>
      <c r="B27" s="135">
        <f t="shared" si="0"/>
        <v>23</v>
      </c>
      <c r="C27" s="149"/>
      <c r="D27" s="2" t="str">
        <f>A73</f>
        <v>C21</v>
      </c>
      <c r="E27" s="2" t="str">
        <f>A74</f>
        <v>C22</v>
      </c>
      <c r="F27" s="2" t="str">
        <f>A97</f>
        <v>D21</v>
      </c>
      <c r="G27" s="71" t="str">
        <f>A98</f>
        <v>D22</v>
      </c>
      <c r="H27" s="68"/>
      <c r="I27" s="68"/>
    </row>
    <row r="28" spans="1:9" ht="15" customHeight="1" x14ac:dyDescent="0.35">
      <c r="A28" s="146" t="s">
        <v>109</v>
      </c>
      <c r="B28" s="135">
        <f t="shared" si="0"/>
        <v>24</v>
      </c>
      <c r="C28" s="149"/>
      <c r="D28" s="2" t="str">
        <f>A75</f>
        <v>C23</v>
      </c>
      <c r="E28" s="2" t="str">
        <f>A76</f>
        <v>C24</v>
      </c>
      <c r="F28" s="2" t="str">
        <f>A99</f>
        <v>D23</v>
      </c>
      <c r="G28" s="71" t="str">
        <f>A100</f>
        <v>D24</v>
      </c>
      <c r="H28" s="68"/>
      <c r="I28" s="68"/>
    </row>
    <row r="29" spans="1:9" ht="15" customHeight="1" x14ac:dyDescent="0.35">
      <c r="A29" s="146" t="s">
        <v>13</v>
      </c>
      <c r="B29" s="135">
        <f t="shared" si="0"/>
        <v>25</v>
      </c>
      <c r="C29" s="149"/>
      <c r="D29" s="2" t="str">
        <f>A101</f>
        <v>E01</v>
      </c>
      <c r="E29" s="2" t="str">
        <f>A102</f>
        <v>E02</v>
      </c>
      <c r="F29" s="2" t="str">
        <f>A125</f>
        <v>F01</v>
      </c>
      <c r="G29" s="71" t="str">
        <f>A126</f>
        <v>F02</v>
      </c>
      <c r="H29" s="68"/>
      <c r="I29" s="68"/>
    </row>
    <row r="30" spans="1:9" ht="15" customHeight="1" x14ac:dyDescent="0.35">
      <c r="A30" s="146" t="s">
        <v>14</v>
      </c>
      <c r="B30" s="135">
        <f t="shared" si="0"/>
        <v>26</v>
      </c>
      <c r="C30" s="149"/>
      <c r="D30" s="2" t="str">
        <f>A103</f>
        <v>E03</v>
      </c>
      <c r="E30" s="2" t="str">
        <f>A104</f>
        <v>E04</v>
      </c>
      <c r="F30" s="2" t="str">
        <f>A127</f>
        <v>F03</v>
      </c>
      <c r="G30" s="71" t="str">
        <f>A128</f>
        <v>F04</v>
      </c>
      <c r="H30" s="68"/>
      <c r="I30" s="68"/>
    </row>
    <row r="31" spans="1:9" ht="15" customHeight="1" x14ac:dyDescent="0.35">
      <c r="A31" s="146" t="s">
        <v>15</v>
      </c>
      <c r="B31" s="135">
        <f t="shared" si="0"/>
        <v>27</v>
      </c>
      <c r="C31" s="149"/>
      <c r="D31" s="2" t="str">
        <f>A105</f>
        <v>E05</v>
      </c>
      <c r="E31" s="2" t="str">
        <f>A106</f>
        <v>E06</v>
      </c>
      <c r="F31" s="2" t="str">
        <f>A129</f>
        <v>F05</v>
      </c>
      <c r="G31" s="71" t="str">
        <f>A130</f>
        <v>F06</v>
      </c>
      <c r="H31" s="68"/>
      <c r="I31" s="68"/>
    </row>
    <row r="32" spans="1:9" ht="15" customHeight="1" x14ac:dyDescent="0.35">
      <c r="A32" s="146" t="s">
        <v>16</v>
      </c>
      <c r="B32" s="135">
        <f t="shared" si="0"/>
        <v>28</v>
      </c>
      <c r="C32" s="149"/>
      <c r="D32" s="2" t="str">
        <f>A107</f>
        <v>E07</v>
      </c>
      <c r="E32" s="2" t="str">
        <f>A108</f>
        <v>E08</v>
      </c>
      <c r="F32" s="2" t="str">
        <f>A131</f>
        <v>F07</v>
      </c>
      <c r="G32" s="71" t="str">
        <f>A132</f>
        <v>F08</v>
      </c>
      <c r="H32" s="68"/>
      <c r="I32" s="68"/>
    </row>
    <row r="33" spans="1:9" ht="15" customHeight="1" x14ac:dyDescent="0.35">
      <c r="A33" s="146" t="s">
        <v>17</v>
      </c>
      <c r="B33" s="135">
        <f t="shared" si="0"/>
        <v>29</v>
      </c>
      <c r="C33" s="149"/>
      <c r="D33" s="2" t="str">
        <f>A109</f>
        <v>E09</v>
      </c>
      <c r="E33" s="2" t="str">
        <f>A110</f>
        <v>E10</v>
      </c>
      <c r="F33" s="2" t="str">
        <f>A133</f>
        <v>F09</v>
      </c>
      <c r="G33" s="71" t="str">
        <f>A134</f>
        <v>F10</v>
      </c>
      <c r="H33" s="68"/>
      <c r="I33" s="68"/>
    </row>
    <row r="34" spans="1:9" ht="15" customHeight="1" x14ac:dyDescent="0.35">
      <c r="A34" s="146" t="s">
        <v>18</v>
      </c>
      <c r="B34" s="135">
        <f t="shared" si="0"/>
        <v>30</v>
      </c>
      <c r="C34" s="149"/>
      <c r="D34" s="2" t="str">
        <f>A111</f>
        <v>E11</v>
      </c>
      <c r="E34" s="2" t="str">
        <f>A112</f>
        <v>E12</v>
      </c>
      <c r="F34" s="2" t="str">
        <f>A135</f>
        <v>F11</v>
      </c>
      <c r="G34" s="71" t="str">
        <f>A136</f>
        <v>F12</v>
      </c>
      <c r="H34" s="68"/>
      <c r="I34" s="68"/>
    </row>
    <row r="35" spans="1:9" ht="15" customHeight="1" x14ac:dyDescent="0.35">
      <c r="A35" s="146" t="s">
        <v>19</v>
      </c>
      <c r="B35" s="135">
        <f t="shared" si="0"/>
        <v>31</v>
      </c>
      <c r="C35" s="149"/>
      <c r="D35" s="2" t="str">
        <f>A113</f>
        <v>E13</v>
      </c>
      <c r="E35" s="2" t="str">
        <f>A114</f>
        <v>E14</v>
      </c>
      <c r="F35" s="2" t="str">
        <f>A137</f>
        <v>F13</v>
      </c>
      <c r="G35" s="71" t="str">
        <f>A138</f>
        <v>F14</v>
      </c>
      <c r="H35" s="68"/>
      <c r="I35" s="68"/>
    </row>
    <row r="36" spans="1:9" ht="15" customHeight="1" x14ac:dyDescent="0.35">
      <c r="A36" s="146" t="s">
        <v>20</v>
      </c>
      <c r="B36" s="135">
        <f t="shared" si="0"/>
        <v>32</v>
      </c>
      <c r="C36" s="149"/>
      <c r="D36" s="2" t="str">
        <f>A115</f>
        <v>E15</v>
      </c>
      <c r="E36" s="2" t="str">
        <f>A116</f>
        <v>E16</v>
      </c>
      <c r="F36" s="2" t="str">
        <f>A139</f>
        <v>F15</v>
      </c>
      <c r="G36" s="71" t="str">
        <f>A140</f>
        <v>F16</v>
      </c>
      <c r="H36" s="68"/>
      <c r="I36" s="68"/>
    </row>
    <row r="37" spans="1:9" ht="15" customHeight="1" x14ac:dyDescent="0.35">
      <c r="A37" s="146" t="s">
        <v>21</v>
      </c>
      <c r="B37" s="135">
        <f t="shared" si="0"/>
        <v>33</v>
      </c>
      <c r="C37" s="149"/>
      <c r="D37" s="2" t="str">
        <f>A117</f>
        <v>E17</v>
      </c>
      <c r="E37" s="2" t="str">
        <f>A118</f>
        <v>E18</v>
      </c>
      <c r="F37" s="2" t="str">
        <f>A141</f>
        <v>F17</v>
      </c>
      <c r="G37" s="71" t="str">
        <f>A142</f>
        <v>F18</v>
      </c>
      <c r="H37" s="68"/>
      <c r="I37" s="68"/>
    </row>
    <row r="38" spans="1:9" ht="15" customHeight="1" x14ac:dyDescent="0.35">
      <c r="A38" s="146" t="s">
        <v>22</v>
      </c>
      <c r="B38" s="135">
        <f t="shared" si="0"/>
        <v>34</v>
      </c>
      <c r="C38" s="149"/>
      <c r="D38" s="2" t="str">
        <f>A119</f>
        <v>E19</v>
      </c>
      <c r="E38" s="2" t="str">
        <f>A120</f>
        <v>E20</v>
      </c>
      <c r="F38" s="2" t="str">
        <f>A143</f>
        <v>F19</v>
      </c>
      <c r="G38" s="71" t="str">
        <f>A144</f>
        <v>F20</v>
      </c>
      <c r="H38" s="68"/>
      <c r="I38" s="68"/>
    </row>
    <row r="39" spans="1:9" ht="15" customHeight="1" x14ac:dyDescent="0.35">
      <c r="A39" s="146" t="s">
        <v>23</v>
      </c>
      <c r="B39" s="135">
        <f t="shared" si="0"/>
        <v>35</v>
      </c>
      <c r="C39" s="149"/>
      <c r="D39" s="2" t="str">
        <f>A121</f>
        <v>E21</v>
      </c>
      <c r="E39" s="2" t="str">
        <f>A122</f>
        <v>E22</v>
      </c>
      <c r="F39" s="2" t="str">
        <f>A145</f>
        <v>F21</v>
      </c>
      <c r="G39" s="71" t="str">
        <f>A146</f>
        <v>F22</v>
      </c>
      <c r="H39" s="68"/>
      <c r="I39" s="68"/>
    </row>
    <row r="40" spans="1:9" ht="15" customHeight="1" x14ac:dyDescent="0.35">
      <c r="A40" s="146" t="s">
        <v>24</v>
      </c>
      <c r="B40" s="135">
        <f t="shared" si="0"/>
        <v>36</v>
      </c>
      <c r="C40" s="149"/>
      <c r="D40" s="2" t="str">
        <f>A123</f>
        <v>E23</v>
      </c>
      <c r="E40" s="2" t="str">
        <f>A124</f>
        <v>E24</v>
      </c>
      <c r="F40" s="2" t="str">
        <f>A147</f>
        <v>F23</v>
      </c>
      <c r="G40" s="71" t="str">
        <f>A148</f>
        <v>F24</v>
      </c>
      <c r="H40" s="68"/>
      <c r="I40" s="68"/>
    </row>
    <row r="41" spans="1:9" ht="15" customHeight="1" x14ac:dyDescent="0.35">
      <c r="A41" s="146" t="s">
        <v>110</v>
      </c>
      <c r="B41" s="135">
        <f t="shared" si="0"/>
        <v>37</v>
      </c>
      <c r="C41" s="149"/>
      <c r="D41" s="2" t="str">
        <f>A149</f>
        <v>G01</v>
      </c>
      <c r="E41" s="2" t="str">
        <f>A150</f>
        <v>G02</v>
      </c>
      <c r="F41" s="2" t="str">
        <f>A173</f>
        <v>H01</v>
      </c>
      <c r="G41" s="71" t="str">
        <f>A174</f>
        <v>H02</v>
      </c>
      <c r="H41" s="68"/>
      <c r="I41" s="68"/>
    </row>
    <row r="42" spans="1:9" ht="15" customHeight="1" x14ac:dyDescent="0.35">
      <c r="A42" s="146" t="s">
        <v>111</v>
      </c>
      <c r="B42" s="135">
        <f t="shared" si="0"/>
        <v>38</v>
      </c>
      <c r="C42" s="149"/>
      <c r="D42" s="2" t="str">
        <f>A151</f>
        <v>G03</v>
      </c>
      <c r="E42" s="2" t="str">
        <f>A152</f>
        <v>G04</v>
      </c>
      <c r="F42" s="2" t="str">
        <f>A175</f>
        <v>H03</v>
      </c>
      <c r="G42" s="71" t="str">
        <f>A176</f>
        <v>H04</v>
      </c>
      <c r="H42" s="68"/>
      <c r="I42" s="68"/>
    </row>
    <row r="43" spans="1:9" ht="15" customHeight="1" x14ac:dyDescent="0.35">
      <c r="A43" s="146" t="s">
        <v>112</v>
      </c>
      <c r="B43" s="135">
        <f t="shared" si="0"/>
        <v>39</v>
      </c>
      <c r="C43" s="149"/>
      <c r="D43" s="2" t="str">
        <f>A153</f>
        <v>G05</v>
      </c>
      <c r="E43" s="2" t="str">
        <f>A154</f>
        <v>G06</v>
      </c>
      <c r="F43" s="2" t="str">
        <f>A177</f>
        <v>H05</v>
      </c>
      <c r="G43" s="71" t="str">
        <f>A178</f>
        <v>H06</v>
      </c>
      <c r="H43" s="68"/>
      <c r="I43" s="68"/>
    </row>
    <row r="44" spans="1:9" ht="15" customHeight="1" x14ac:dyDescent="0.35">
      <c r="A44" s="146" t="s">
        <v>113</v>
      </c>
      <c r="B44" s="135">
        <f t="shared" si="0"/>
        <v>40</v>
      </c>
      <c r="C44" s="149"/>
      <c r="D44" s="2" t="str">
        <f>A155</f>
        <v>G07</v>
      </c>
      <c r="E44" s="2" t="str">
        <f>A156</f>
        <v>G08</v>
      </c>
      <c r="F44" s="2" t="str">
        <f>A179</f>
        <v>H07</v>
      </c>
      <c r="G44" s="71" t="str">
        <f>A180</f>
        <v>H08</v>
      </c>
      <c r="H44" s="68"/>
      <c r="I44" s="68"/>
    </row>
    <row r="45" spans="1:9" ht="15" customHeight="1" x14ac:dyDescent="0.35">
      <c r="A45" s="146" t="s">
        <v>114</v>
      </c>
      <c r="B45" s="135">
        <f t="shared" si="0"/>
        <v>41</v>
      </c>
      <c r="C45" s="149"/>
      <c r="D45" s="2" t="str">
        <f>A157</f>
        <v>G09</v>
      </c>
      <c r="E45" s="2" t="str">
        <f>A158</f>
        <v>G10</v>
      </c>
      <c r="F45" s="2" t="str">
        <f>A181</f>
        <v>H09</v>
      </c>
      <c r="G45" s="71" t="str">
        <f>A182</f>
        <v>H10</v>
      </c>
      <c r="H45" s="68"/>
      <c r="I45" s="68"/>
    </row>
    <row r="46" spans="1:9" ht="15" customHeight="1" x14ac:dyDescent="0.35">
      <c r="A46" s="146" t="s">
        <v>115</v>
      </c>
      <c r="B46" s="135">
        <f t="shared" si="0"/>
        <v>42</v>
      </c>
      <c r="C46" s="149"/>
      <c r="D46" s="2" t="str">
        <f>A159</f>
        <v>G11</v>
      </c>
      <c r="E46" s="2" t="str">
        <f>A160</f>
        <v>G12</v>
      </c>
      <c r="F46" s="2" t="str">
        <f>A183</f>
        <v>H11</v>
      </c>
      <c r="G46" s="71" t="str">
        <f>A184</f>
        <v>H12</v>
      </c>
      <c r="H46" s="68"/>
      <c r="I46" s="68"/>
    </row>
    <row r="47" spans="1:9" ht="15" customHeight="1" x14ac:dyDescent="0.35">
      <c r="A47" s="146" t="s">
        <v>116</v>
      </c>
      <c r="B47" s="135">
        <f t="shared" si="0"/>
        <v>43</v>
      </c>
      <c r="C47" s="149"/>
      <c r="D47" s="2" t="str">
        <f>A161</f>
        <v>G13</v>
      </c>
      <c r="E47" s="2" t="str">
        <f>A162</f>
        <v>G14</v>
      </c>
      <c r="F47" s="2" t="str">
        <f>A185</f>
        <v>H13</v>
      </c>
      <c r="G47" s="71" t="str">
        <f>A186</f>
        <v>H14</v>
      </c>
      <c r="H47" s="68"/>
      <c r="I47" s="68"/>
    </row>
    <row r="48" spans="1:9" ht="15" customHeight="1" x14ac:dyDescent="0.35">
      <c r="A48" s="146" t="s">
        <v>117</v>
      </c>
      <c r="B48" s="135">
        <f t="shared" si="0"/>
        <v>44</v>
      </c>
      <c r="C48" s="149"/>
      <c r="D48" s="2" t="str">
        <f>A163</f>
        <v>G15</v>
      </c>
      <c r="E48" s="2" t="str">
        <f>A164</f>
        <v>G16</v>
      </c>
      <c r="F48" s="2" t="str">
        <f>A187</f>
        <v>H15</v>
      </c>
      <c r="G48" s="71" t="str">
        <f>A188</f>
        <v>H16</v>
      </c>
      <c r="H48" s="68"/>
      <c r="I48" s="68"/>
    </row>
    <row r="49" spans="1:9" ht="15" customHeight="1" x14ac:dyDescent="0.35">
      <c r="A49" s="146" t="s">
        <v>118</v>
      </c>
      <c r="B49" s="135">
        <f t="shared" si="0"/>
        <v>45</v>
      </c>
      <c r="C49" s="149"/>
      <c r="D49" s="2" t="str">
        <f>A165</f>
        <v>G17</v>
      </c>
      <c r="E49" s="2" t="str">
        <f>A166</f>
        <v>G18</v>
      </c>
      <c r="F49" s="2" t="str">
        <f>A189</f>
        <v>H17</v>
      </c>
      <c r="G49" s="71" t="str">
        <f>A190</f>
        <v>H18</v>
      </c>
      <c r="H49" s="68"/>
      <c r="I49" s="68"/>
    </row>
    <row r="50" spans="1:9" ht="15" customHeight="1" x14ac:dyDescent="0.35">
      <c r="A50" s="146" t="s">
        <v>119</v>
      </c>
      <c r="B50" s="135">
        <f t="shared" si="0"/>
        <v>46</v>
      </c>
      <c r="C50" s="149"/>
      <c r="D50" s="2" t="str">
        <f>A167</f>
        <v>G19</v>
      </c>
      <c r="E50" s="2" t="str">
        <f>A168</f>
        <v>G20</v>
      </c>
      <c r="F50" s="2" t="str">
        <f>A191</f>
        <v>H19</v>
      </c>
      <c r="G50" s="71" t="str">
        <f>A192</f>
        <v>H20</v>
      </c>
      <c r="H50" s="68"/>
      <c r="I50" s="68"/>
    </row>
    <row r="51" spans="1:9" ht="15" customHeight="1" x14ac:dyDescent="0.35">
      <c r="A51" s="146" t="s">
        <v>120</v>
      </c>
      <c r="B51" s="135">
        <f t="shared" si="0"/>
        <v>47</v>
      </c>
      <c r="C51" s="149"/>
      <c r="D51" s="2" t="str">
        <f>A169</f>
        <v>G21</v>
      </c>
      <c r="E51" s="2" t="str">
        <f>A170</f>
        <v>G22</v>
      </c>
      <c r="F51" s="2" t="str">
        <f>A193</f>
        <v>H21</v>
      </c>
      <c r="G51" s="71" t="str">
        <f>A194</f>
        <v>H22</v>
      </c>
      <c r="H51" s="68"/>
      <c r="I51" s="68"/>
    </row>
    <row r="52" spans="1:9" ht="15" customHeight="1" x14ac:dyDescent="0.35">
      <c r="A52" s="146" t="s">
        <v>121</v>
      </c>
      <c r="B52" s="135">
        <f t="shared" si="0"/>
        <v>48</v>
      </c>
      <c r="C52" s="149"/>
      <c r="D52" s="2" t="str">
        <f>A171</f>
        <v>G23</v>
      </c>
      <c r="E52" s="2" t="str">
        <f>A172</f>
        <v>G24</v>
      </c>
      <c r="F52" s="2" t="str">
        <f>A195</f>
        <v>H23</v>
      </c>
      <c r="G52" s="71" t="str">
        <f>A196</f>
        <v>H24</v>
      </c>
      <c r="H52" s="68"/>
      <c r="I52" s="68"/>
    </row>
    <row r="53" spans="1:9" ht="15" customHeight="1" x14ac:dyDescent="0.35">
      <c r="A53" s="146" t="s">
        <v>25</v>
      </c>
      <c r="B53" s="135">
        <f t="shared" si="0"/>
        <v>49</v>
      </c>
      <c r="C53" s="149"/>
      <c r="D53" s="2" t="str">
        <f>A197</f>
        <v>I01</v>
      </c>
      <c r="E53" s="2" t="str">
        <f>A198</f>
        <v>I02</v>
      </c>
      <c r="F53" s="2" t="str">
        <f>A221</f>
        <v>J01</v>
      </c>
      <c r="G53" s="71" t="str">
        <f>A222</f>
        <v>J02</v>
      </c>
      <c r="H53" s="68"/>
      <c r="I53" s="68"/>
    </row>
    <row r="54" spans="1:9" ht="15" customHeight="1" x14ac:dyDescent="0.35">
      <c r="A54" s="146" t="s">
        <v>26</v>
      </c>
      <c r="B54" s="135">
        <f t="shared" si="0"/>
        <v>50</v>
      </c>
      <c r="C54" s="149"/>
      <c r="D54" s="2" t="str">
        <f>A199</f>
        <v>I03</v>
      </c>
      <c r="E54" s="2" t="str">
        <f>A200</f>
        <v>I04</v>
      </c>
      <c r="F54" s="2" t="str">
        <f>A223</f>
        <v>J03</v>
      </c>
      <c r="G54" s="71" t="str">
        <f>A224</f>
        <v>J04</v>
      </c>
      <c r="H54" s="68"/>
      <c r="I54" s="68"/>
    </row>
    <row r="55" spans="1:9" ht="15" customHeight="1" x14ac:dyDescent="0.35">
      <c r="A55" s="146" t="s">
        <v>27</v>
      </c>
      <c r="B55" s="135">
        <f t="shared" si="0"/>
        <v>51</v>
      </c>
      <c r="C55" s="149"/>
      <c r="D55" s="2" t="str">
        <f>A201</f>
        <v>I05</v>
      </c>
      <c r="E55" s="2" t="str">
        <f>A202</f>
        <v>I06</v>
      </c>
      <c r="F55" s="2" t="str">
        <f>A225</f>
        <v>J05</v>
      </c>
      <c r="G55" s="71" t="str">
        <f>A226</f>
        <v>J06</v>
      </c>
      <c r="H55" s="68"/>
      <c r="I55" s="68"/>
    </row>
    <row r="56" spans="1:9" ht="15" customHeight="1" x14ac:dyDescent="0.35">
      <c r="A56" s="146" t="s">
        <v>28</v>
      </c>
      <c r="B56" s="135">
        <f t="shared" si="0"/>
        <v>52</v>
      </c>
      <c r="C56" s="149"/>
      <c r="D56" s="2" t="str">
        <f>A203</f>
        <v>I07</v>
      </c>
      <c r="E56" s="2" t="str">
        <f>A204</f>
        <v>I08</v>
      </c>
      <c r="F56" s="2" t="str">
        <f>A227</f>
        <v>J07</v>
      </c>
      <c r="G56" s="71" t="str">
        <f>A228</f>
        <v>J08</v>
      </c>
      <c r="H56" s="68"/>
      <c r="I56" s="68"/>
    </row>
    <row r="57" spans="1:9" ht="15" customHeight="1" x14ac:dyDescent="0.35">
      <c r="A57" s="146" t="s">
        <v>29</v>
      </c>
      <c r="B57" s="135">
        <f t="shared" si="0"/>
        <v>53</v>
      </c>
      <c r="C57" s="149"/>
      <c r="D57" s="2" t="str">
        <f>A205</f>
        <v>I09</v>
      </c>
      <c r="E57" s="2" t="str">
        <f>A206</f>
        <v>I10</v>
      </c>
      <c r="F57" s="2" t="str">
        <f>A229</f>
        <v>J09</v>
      </c>
      <c r="G57" s="71" t="str">
        <f>A230</f>
        <v>J10</v>
      </c>
      <c r="H57" s="68"/>
      <c r="I57" s="68"/>
    </row>
    <row r="58" spans="1:9" ht="15" customHeight="1" x14ac:dyDescent="0.35">
      <c r="A58" s="146" t="s">
        <v>30</v>
      </c>
      <c r="B58" s="135">
        <f t="shared" si="0"/>
        <v>54</v>
      </c>
      <c r="C58" s="149"/>
      <c r="D58" s="2" t="str">
        <f>A207</f>
        <v>I11</v>
      </c>
      <c r="E58" s="2" t="str">
        <f>A208</f>
        <v>I12</v>
      </c>
      <c r="F58" s="2" t="str">
        <f>A231</f>
        <v>J11</v>
      </c>
      <c r="G58" s="71" t="str">
        <f>A232</f>
        <v>J12</v>
      </c>
      <c r="H58" s="68"/>
      <c r="I58" s="68"/>
    </row>
    <row r="59" spans="1:9" ht="15" customHeight="1" x14ac:dyDescent="0.35">
      <c r="A59" s="146" t="s">
        <v>31</v>
      </c>
      <c r="B59" s="135">
        <f t="shared" si="0"/>
        <v>55</v>
      </c>
      <c r="C59" s="149"/>
      <c r="D59" s="2" t="str">
        <f>A209</f>
        <v>I13</v>
      </c>
      <c r="E59" s="2" t="str">
        <f>A210</f>
        <v>I14</v>
      </c>
      <c r="F59" s="2" t="str">
        <f>A233</f>
        <v>J13</v>
      </c>
      <c r="G59" s="71" t="str">
        <f>A234</f>
        <v>J14</v>
      </c>
      <c r="H59" s="68"/>
      <c r="I59" s="68"/>
    </row>
    <row r="60" spans="1:9" ht="15" customHeight="1" x14ac:dyDescent="0.35">
      <c r="A60" s="146" t="s">
        <v>32</v>
      </c>
      <c r="B60" s="135">
        <f t="shared" si="0"/>
        <v>56</v>
      </c>
      <c r="C60" s="149"/>
      <c r="D60" s="2" t="str">
        <f>A211</f>
        <v>I15</v>
      </c>
      <c r="E60" s="2" t="str">
        <f>A212</f>
        <v>I16</v>
      </c>
      <c r="F60" s="2" t="str">
        <f>A235</f>
        <v>J15</v>
      </c>
      <c r="G60" s="71" t="str">
        <f>A236</f>
        <v>J16</v>
      </c>
      <c r="H60" s="68"/>
      <c r="I60" s="68"/>
    </row>
    <row r="61" spans="1:9" ht="15" customHeight="1" x14ac:dyDescent="0.35">
      <c r="A61" s="146" t="s">
        <v>33</v>
      </c>
      <c r="B61" s="135">
        <f t="shared" si="0"/>
        <v>57</v>
      </c>
      <c r="C61" s="149"/>
      <c r="D61" s="2" t="str">
        <f>A213</f>
        <v>I17</v>
      </c>
      <c r="E61" s="2" t="str">
        <f>A214</f>
        <v>I18</v>
      </c>
      <c r="F61" s="2" t="str">
        <f>A237</f>
        <v>J17</v>
      </c>
      <c r="G61" s="71" t="str">
        <f>A238</f>
        <v>J18</v>
      </c>
      <c r="H61" s="68"/>
      <c r="I61" s="68"/>
    </row>
    <row r="62" spans="1:9" ht="15" customHeight="1" x14ac:dyDescent="0.35">
      <c r="A62" s="146" t="s">
        <v>34</v>
      </c>
      <c r="B62" s="135">
        <f t="shared" si="0"/>
        <v>58</v>
      </c>
      <c r="C62" s="149"/>
      <c r="D62" s="2" t="str">
        <f>A215</f>
        <v>I19</v>
      </c>
      <c r="E62" s="2" t="str">
        <f>A216</f>
        <v>I20</v>
      </c>
      <c r="F62" s="2" t="str">
        <f>A239</f>
        <v>J19</v>
      </c>
      <c r="G62" s="71" t="str">
        <f>A240</f>
        <v>J20</v>
      </c>
      <c r="H62" s="68"/>
      <c r="I62" s="68"/>
    </row>
    <row r="63" spans="1:9" ht="15" customHeight="1" x14ac:dyDescent="0.35">
      <c r="A63" s="146" t="s">
        <v>35</v>
      </c>
      <c r="B63" s="135">
        <f t="shared" si="0"/>
        <v>59</v>
      </c>
      <c r="C63" s="149"/>
      <c r="D63" s="2" t="str">
        <f>A217</f>
        <v>I21</v>
      </c>
      <c r="E63" s="2" t="str">
        <f>A218</f>
        <v>I22</v>
      </c>
      <c r="F63" s="2" t="str">
        <f>A241</f>
        <v>J21</v>
      </c>
      <c r="G63" s="71" t="str">
        <f>A242</f>
        <v>J22</v>
      </c>
      <c r="H63" s="68"/>
      <c r="I63" s="68"/>
    </row>
    <row r="64" spans="1:9" ht="15" customHeight="1" x14ac:dyDescent="0.35">
      <c r="A64" s="146" t="s">
        <v>36</v>
      </c>
      <c r="B64" s="135">
        <f t="shared" si="0"/>
        <v>60</v>
      </c>
      <c r="C64" s="149"/>
      <c r="D64" s="2" t="str">
        <f>A219</f>
        <v>I23</v>
      </c>
      <c r="E64" s="2" t="str">
        <f>A220</f>
        <v>I24</v>
      </c>
      <c r="F64" s="2" t="str">
        <f>A243</f>
        <v>J23</v>
      </c>
      <c r="G64" s="71" t="str">
        <f>A244</f>
        <v>J24</v>
      </c>
      <c r="H64" s="68"/>
      <c r="I64" s="68"/>
    </row>
    <row r="65" spans="1:9" ht="15" customHeight="1" x14ac:dyDescent="0.35">
      <c r="A65" s="146" t="s">
        <v>122</v>
      </c>
      <c r="B65" s="135">
        <f t="shared" si="0"/>
        <v>61</v>
      </c>
      <c r="C65" s="149"/>
      <c r="D65" s="2" t="str">
        <f>A245</f>
        <v>K01</v>
      </c>
      <c r="E65" s="2" t="str">
        <f>A246</f>
        <v>K02</v>
      </c>
      <c r="F65" s="2" t="str">
        <f>A269</f>
        <v>L01</v>
      </c>
      <c r="G65" s="71" t="str">
        <f>A270</f>
        <v>L02</v>
      </c>
      <c r="H65" s="68"/>
      <c r="I65" s="68"/>
    </row>
    <row r="66" spans="1:9" ht="15" customHeight="1" x14ac:dyDescent="0.35">
      <c r="A66" s="146" t="s">
        <v>123</v>
      </c>
      <c r="B66" s="135">
        <f t="shared" si="0"/>
        <v>62</v>
      </c>
      <c r="C66" s="149"/>
      <c r="D66" s="2" t="str">
        <f>A247</f>
        <v>K03</v>
      </c>
      <c r="E66" s="2" t="str">
        <f>A248</f>
        <v>K04</v>
      </c>
      <c r="F66" s="2" t="str">
        <f>A271</f>
        <v>L03</v>
      </c>
      <c r="G66" s="71" t="str">
        <f>A272</f>
        <v>L04</v>
      </c>
      <c r="H66" s="68"/>
      <c r="I66" s="68"/>
    </row>
    <row r="67" spans="1:9" ht="15" customHeight="1" x14ac:dyDescent="0.35">
      <c r="A67" s="146" t="s">
        <v>124</v>
      </c>
      <c r="B67" s="135">
        <f t="shared" si="0"/>
        <v>63</v>
      </c>
      <c r="C67" s="149"/>
      <c r="D67" s="2" t="str">
        <f>A249</f>
        <v>K05</v>
      </c>
      <c r="E67" s="2" t="str">
        <f>A250</f>
        <v>K06</v>
      </c>
      <c r="F67" s="2" t="str">
        <f>A273</f>
        <v>L05</v>
      </c>
      <c r="G67" s="71" t="str">
        <f>A274</f>
        <v>L06</v>
      </c>
      <c r="H67" s="68"/>
      <c r="I67" s="68"/>
    </row>
    <row r="68" spans="1:9" ht="15" customHeight="1" x14ac:dyDescent="0.35">
      <c r="A68" s="146" t="s">
        <v>125</v>
      </c>
      <c r="B68" s="135">
        <f t="shared" si="0"/>
        <v>64</v>
      </c>
      <c r="C68" s="149"/>
      <c r="D68" s="2" t="str">
        <f>A251</f>
        <v>K07</v>
      </c>
      <c r="E68" s="2" t="str">
        <f>A252</f>
        <v>K08</v>
      </c>
      <c r="F68" s="2" t="str">
        <f>A275</f>
        <v>L07</v>
      </c>
      <c r="G68" s="71" t="str">
        <f>A276</f>
        <v>L08</v>
      </c>
      <c r="H68" s="68"/>
      <c r="I68" s="68"/>
    </row>
    <row r="69" spans="1:9" ht="15" customHeight="1" x14ac:dyDescent="0.35">
      <c r="A69" s="146" t="s">
        <v>126</v>
      </c>
      <c r="B69" s="135">
        <f t="shared" si="0"/>
        <v>65</v>
      </c>
      <c r="C69" s="149"/>
      <c r="D69" s="2" t="str">
        <f>A253</f>
        <v>K09</v>
      </c>
      <c r="E69" s="2" t="str">
        <f>A254</f>
        <v>K10</v>
      </c>
      <c r="F69" s="2" t="str">
        <f>A277</f>
        <v>L09</v>
      </c>
      <c r="G69" s="71" t="str">
        <f>A278</f>
        <v>L10</v>
      </c>
      <c r="H69" s="68"/>
      <c r="I69" s="68"/>
    </row>
    <row r="70" spans="1:9" ht="15" customHeight="1" x14ac:dyDescent="0.35">
      <c r="A70" s="146" t="s">
        <v>127</v>
      </c>
      <c r="B70" s="135">
        <f t="shared" si="0"/>
        <v>66</v>
      </c>
      <c r="C70" s="149"/>
      <c r="D70" s="2" t="str">
        <f>A255</f>
        <v>K11</v>
      </c>
      <c r="E70" s="2" t="str">
        <f>A256</f>
        <v>K12</v>
      </c>
      <c r="F70" s="2" t="str">
        <f>A279</f>
        <v>L11</v>
      </c>
      <c r="G70" s="71" t="str">
        <f>A280</f>
        <v>L12</v>
      </c>
      <c r="H70" s="68"/>
      <c r="I70" s="68"/>
    </row>
    <row r="71" spans="1:9" ht="15" customHeight="1" x14ac:dyDescent="0.35">
      <c r="A71" s="146" t="s">
        <v>128</v>
      </c>
      <c r="B71" s="135">
        <f t="shared" ref="B71:B100" si="1">B70+1</f>
        <v>67</v>
      </c>
      <c r="C71" s="149"/>
      <c r="D71" s="2" t="str">
        <f>A257</f>
        <v>K13</v>
      </c>
      <c r="E71" s="2" t="str">
        <f>A258</f>
        <v>K14</v>
      </c>
      <c r="F71" s="2" t="str">
        <f>A281</f>
        <v>L13</v>
      </c>
      <c r="G71" s="71" t="str">
        <f>A282</f>
        <v>L14</v>
      </c>
      <c r="H71" s="68"/>
      <c r="I71" s="68"/>
    </row>
    <row r="72" spans="1:9" ht="15" customHeight="1" x14ac:dyDescent="0.35">
      <c r="A72" s="146" t="s">
        <v>129</v>
      </c>
      <c r="B72" s="135">
        <f t="shared" si="1"/>
        <v>68</v>
      </c>
      <c r="C72" s="149"/>
      <c r="D72" s="2" t="str">
        <f>A259</f>
        <v>K15</v>
      </c>
      <c r="E72" s="2" t="str">
        <f>A260</f>
        <v>K16</v>
      </c>
      <c r="F72" s="2" t="str">
        <f>A283</f>
        <v>L15</v>
      </c>
      <c r="G72" s="71" t="str">
        <f>A284</f>
        <v>L16</v>
      </c>
      <c r="H72" s="68"/>
      <c r="I72" s="68"/>
    </row>
    <row r="73" spans="1:9" ht="15" customHeight="1" x14ac:dyDescent="0.35">
      <c r="A73" s="146" t="s">
        <v>130</v>
      </c>
      <c r="B73" s="135">
        <f t="shared" si="1"/>
        <v>69</v>
      </c>
      <c r="C73" s="149"/>
      <c r="D73" s="2" t="str">
        <f>A261</f>
        <v>K17</v>
      </c>
      <c r="E73" s="2" t="str">
        <f>A262</f>
        <v>K18</v>
      </c>
      <c r="F73" s="2" t="str">
        <f>A285</f>
        <v>L17</v>
      </c>
      <c r="G73" s="71" t="str">
        <f>A286</f>
        <v>L18</v>
      </c>
      <c r="H73" s="68"/>
      <c r="I73" s="68"/>
    </row>
    <row r="74" spans="1:9" ht="15" customHeight="1" x14ac:dyDescent="0.35">
      <c r="A74" s="146" t="s">
        <v>131</v>
      </c>
      <c r="B74" s="135">
        <f t="shared" si="1"/>
        <v>70</v>
      </c>
      <c r="C74" s="149"/>
      <c r="D74" s="2" t="str">
        <f>A263</f>
        <v>K19</v>
      </c>
      <c r="E74" s="2" t="str">
        <f>A264</f>
        <v>K20</v>
      </c>
      <c r="F74" s="2" t="str">
        <f>A287</f>
        <v>L19</v>
      </c>
      <c r="G74" s="71" t="str">
        <f>A288</f>
        <v>L20</v>
      </c>
      <c r="H74" s="68"/>
      <c r="I74" s="68"/>
    </row>
    <row r="75" spans="1:9" ht="15" customHeight="1" x14ac:dyDescent="0.35">
      <c r="A75" s="146" t="s">
        <v>132</v>
      </c>
      <c r="B75" s="135">
        <f t="shared" si="1"/>
        <v>71</v>
      </c>
      <c r="C75" s="149"/>
      <c r="D75" s="2" t="str">
        <f>A265</f>
        <v>K21</v>
      </c>
      <c r="E75" s="2" t="str">
        <f>A266</f>
        <v>K22</v>
      </c>
      <c r="F75" s="2" t="str">
        <f>A289</f>
        <v>L21</v>
      </c>
      <c r="G75" s="71" t="str">
        <f>A290</f>
        <v>L22</v>
      </c>
      <c r="H75" s="68"/>
      <c r="I75" s="68"/>
    </row>
    <row r="76" spans="1:9" ht="15" customHeight="1" x14ac:dyDescent="0.35">
      <c r="A76" s="146" t="s">
        <v>133</v>
      </c>
      <c r="B76" s="135">
        <f t="shared" si="1"/>
        <v>72</v>
      </c>
      <c r="C76" s="149"/>
      <c r="D76" s="2" t="str">
        <f>A267</f>
        <v>K23</v>
      </c>
      <c r="E76" s="2" t="str">
        <f>A268</f>
        <v>K24</v>
      </c>
      <c r="F76" s="2" t="str">
        <f>A291</f>
        <v>L23</v>
      </c>
      <c r="G76" s="71" t="str">
        <f>A292</f>
        <v>L24</v>
      </c>
      <c r="H76" s="68"/>
      <c r="I76" s="68"/>
    </row>
    <row r="77" spans="1:9" ht="15" customHeight="1" x14ac:dyDescent="0.35">
      <c r="A77" s="146" t="s">
        <v>37</v>
      </c>
      <c r="B77" s="135">
        <f t="shared" si="1"/>
        <v>73</v>
      </c>
      <c r="C77" s="149"/>
      <c r="D77" s="2" t="str">
        <f>A293</f>
        <v>M01</v>
      </c>
      <c r="E77" s="2" t="str">
        <f>A294</f>
        <v>M02</v>
      </c>
      <c r="F77" s="2" t="str">
        <f>A317</f>
        <v>N01</v>
      </c>
      <c r="G77" s="71" t="str">
        <f>A318</f>
        <v>N02</v>
      </c>
      <c r="H77" s="68"/>
      <c r="I77" s="68"/>
    </row>
    <row r="78" spans="1:9" ht="15" customHeight="1" x14ac:dyDescent="0.35">
      <c r="A78" s="146" t="s">
        <v>38</v>
      </c>
      <c r="B78" s="135">
        <f t="shared" si="1"/>
        <v>74</v>
      </c>
      <c r="C78" s="149"/>
      <c r="D78" s="2" t="str">
        <f>A295</f>
        <v>M03</v>
      </c>
      <c r="E78" s="2" t="str">
        <f>A296</f>
        <v>M04</v>
      </c>
      <c r="F78" s="2" t="str">
        <f>A319</f>
        <v>N03</v>
      </c>
      <c r="G78" s="71" t="str">
        <f>A320</f>
        <v>N04</v>
      </c>
      <c r="H78" s="68"/>
      <c r="I78" s="68"/>
    </row>
    <row r="79" spans="1:9" ht="15" customHeight="1" x14ac:dyDescent="0.35">
      <c r="A79" s="146" t="s">
        <v>39</v>
      </c>
      <c r="B79" s="135">
        <f t="shared" si="1"/>
        <v>75</v>
      </c>
      <c r="C79" s="149"/>
      <c r="D79" s="2" t="str">
        <f>A297</f>
        <v>M05</v>
      </c>
      <c r="E79" s="2" t="str">
        <f>A298</f>
        <v>M06</v>
      </c>
      <c r="F79" s="2" t="str">
        <f>A321</f>
        <v>N05</v>
      </c>
      <c r="G79" s="71" t="str">
        <f>A322</f>
        <v>N06</v>
      </c>
      <c r="H79" s="68"/>
      <c r="I79" s="68"/>
    </row>
    <row r="80" spans="1:9" ht="15" customHeight="1" x14ac:dyDescent="0.35">
      <c r="A80" s="146" t="s">
        <v>40</v>
      </c>
      <c r="B80" s="135">
        <f t="shared" si="1"/>
        <v>76</v>
      </c>
      <c r="C80" s="149"/>
      <c r="D80" s="2" t="str">
        <f>A299</f>
        <v>M07</v>
      </c>
      <c r="E80" s="2" t="str">
        <f>A300</f>
        <v>M08</v>
      </c>
      <c r="F80" s="2" t="str">
        <f>A323</f>
        <v>N07</v>
      </c>
      <c r="G80" s="71" t="str">
        <f>A324</f>
        <v>N08</v>
      </c>
      <c r="H80" s="68"/>
      <c r="I80" s="68"/>
    </row>
    <row r="81" spans="1:9" ht="15" customHeight="1" x14ac:dyDescent="0.35">
      <c r="A81" s="146" t="s">
        <v>41</v>
      </c>
      <c r="B81" s="135">
        <f t="shared" si="1"/>
        <v>77</v>
      </c>
      <c r="C81" s="149"/>
      <c r="D81" s="2" t="str">
        <f>A301</f>
        <v>M09</v>
      </c>
      <c r="E81" s="2" t="str">
        <f>A302</f>
        <v>M10</v>
      </c>
      <c r="F81" s="2" t="str">
        <f>A325</f>
        <v>N09</v>
      </c>
      <c r="G81" s="71" t="str">
        <f>A326</f>
        <v>N10</v>
      </c>
      <c r="H81" s="68"/>
      <c r="I81" s="68"/>
    </row>
    <row r="82" spans="1:9" ht="15" customHeight="1" x14ac:dyDescent="0.35">
      <c r="A82" s="146" t="s">
        <v>42</v>
      </c>
      <c r="B82" s="135">
        <f t="shared" si="1"/>
        <v>78</v>
      </c>
      <c r="C82" s="149"/>
      <c r="D82" s="2" t="str">
        <f>A303</f>
        <v>M11</v>
      </c>
      <c r="E82" s="2" t="str">
        <f>A304</f>
        <v>M12</v>
      </c>
      <c r="F82" s="2" t="str">
        <f>A327</f>
        <v>N11</v>
      </c>
      <c r="G82" s="71" t="str">
        <f>A328</f>
        <v>N12</v>
      </c>
      <c r="H82" s="68"/>
      <c r="I82" s="68"/>
    </row>
    <row r="83" spans="1:9" ht="15" customHeight="1" x14ac:dyDescent="0.35">
      <c r="A83" s="146" t="s">
        <v>43</v>
      </c>
      <c r="B83" s="135">
        <f t="shared" si="1"/>
        <v>79</v>
      </c>
      <c r="C83" s="149"/>
      <c r="D83" s="2" t="str">
        <f>A305</f>
        <v>M13</v>
      </c>
      <c r="E83" s="2" t="str">
        <f>A306</f>
        <v>M14</v>
      </c>
      <c r="F83" s="2" t="str">
        <f>A329</f>
        <v>N13</v>
      </c>
      <c r="G83" s="71" t="str">
        <f>A330</f>
        <v>N14</v>
      </c>
      <c r="H83" s="68"/>
      <c r="I83" s="68"/>
    </row>
    <row r="84" spans="1:9" ht="15" customHeight="1" x14ac:dyDescent="0.35">
      <c r="A84" s="146" t="s">
        <v>44</v>
      </c>
      <c r="B84" s="135">
        <f t="shared" si="1"/>
        <v>80</v>
      </c>
      <c r="C84" s="149"/>
      <c r="D84" s="2" t="str">
        <f>A307</f>
        <v>M15</v>
      </c>
      <c r="E84" s="2" t="str">
        <f>A308</f>
        <v>M16</v>
      </c>
      <c r="F84" s="2" t="str">
        <f>A331</f>
        <v>N15</v>
      </c>
      <c r="G84" s="71" t="str">
        <f>A332</f>
        <v>N16</v>
      </c>
      <c r="H84" s="68"/>
      <c r="I84" s="68"/>
    </row>
    <row r="85" spans="1:9" ht="15" customHeight="1" x14ac:dyDescent="0.35">
      <c r="A85" s="146" t="s">
        <v>45</v>
      </c>
      <c r="B85" s="135">
        <f t="shared" si="1"/>
        <v>81</v>
      </c>
      <c r="C85" s="149"/>
      <c r="D85" s="2" t="str">
        <f>A309</f>
        <v>M17</v>
      </c>
      <c r="E85" s="2" t="str">
        <f>A310</f>
        <v>M18</v>
      </c>
      <c r="F85" s="2" t="str">
        <f>A333</f>
        <v>N17</v>
      </c>
      <c r="G85" s="71" t="str">
        <f>A334</f>
        <v>N18</v>
      </c>
      <c r="H85" s="68"/>
      <c r="I85" s="68"/>
    </row>
    <row r="86" spans="1:9" ht="15" customHeight="1" x14ac:dyDescent="0.35">
      <c r="A86" s="146" t="s">
        <v>46</v>
      </c>
      <c r="B86" s="135">
        <f t="shared" si="1"/>
        <v>82</v>
      </c>
      <c r="C86" s="149"/>
      <c r="D86" s="2" t="str">
        <f>A311</f>
        <v>M19</v>
      </c>
      <c r="E86" s="2" t="str">
        <f>A312</f>
        <v>M20</v>
      </c>
      <c r="F86" s="2" t="str">
        <f>A335</f>
        <v>N19</v>
      </c>
      <c r="G86" s="71" t="str">
        <f>A336</f>
        <v>N20</v>
      </c>
      <c r="H86" s="68"/>
      <c r="I86" s="68"/>
    </row>
    <row r="87" spans="1:9" ht="15" customHeight="1" x14ac:dyDescent="0.35">
      <c r="A87" s="146" t="s">
        <v>47</v>
      </c>
      <c r="B87" s="135">
        <f t="shared" si="1"/>
        <v>83</v>
      </c>
      <c r="C87" s="149"/>
      <c r="D87" s="2" t="str">
        <f>A313</f>
        <v>M21</v>
      </c>
      <c r="E87" s="2" t="str">
        <f>A314</f>
        <v>M22</v>
      </c>
      <c r="F87" s="2" t="str">
        <f>A337</f>
        <v>N21</v>
      </c>
      <c r="G87" s="71" t="str">
        <f>A338</f>
        <v>N22</v>
      </c>
      <c r="H87" s="68"/>
      <c r="I87" s="68"/>
    </row>
    <row r="88" spans="1:9" ht="15" customHeight="1" x14ac:dyDescent="0.35">
      <c r="A88" s="146" t="s">
        <v>48</v>
      </c>
      <c r="B88" s="135">
        <f t="shared" si="1"/>
        <v>84</v>
      </c>
      <c r="C88" s="149"/>
      <c r="D88" s="2" t="str">
        <f>A315</f>
        <v>M23</v>
      </c>
      <c r="E88" s="2" t="str">
        <f>A316</f>
        <v>M24</v>
      </c>
      <c r="F88" s="2" t="str">
        <f>A339</f>
        <v>N23</v>
      </c>
      <c r="G88" s="71" t="str">
        <f>A340</f>
        <v>N24</v>
      </c>
      <c r="H88" s="68"/>
      <c r="I88" s="68"/>
    </row>
    <row r="89" spans="1:9" ht="15" customHeight="1" x14ac:dyDescent="0.35">
      <c r="A89" s="146" t="s">
        <v>134</v>
      </c>
      <c r="B89" s="135">
        <f t="shared" si="1"/>
        <v>85</v>
      </c>
      <c r="C89" s="149"/>
      <c r="D89" s="2" t="str">
        <f>A341</f>
        <v>O01</v>
      </c>
      <c r="E89" s="2" t="str">
        <f>A342</f>
        <v>O02</v>
      </c>
      <c r="F89" s="2" t="str">
        <f>A365</f>
        <v>P01</v>
      </c>
      <c r="G89" s="71" t="str">
        <f>A366</f>
        <v>P02</v>
      </c>
      <c r="H89" s="68"/>
      <c r="I89" s="68"/>
    </row>
    <row r="90" spans="1:9" ht="15" customHeight="1" x14ac:dyDescent="0.35">
      <c r="A90" s="146" t="s">
        <v>135</v>
      </c>
      <c r="B90" s="135">
        <f t="shared" si="1"/>
        <v>86</v>
      </c>
      <c r="C90" s="149"/>
      <c r="D90" s="2" t="str">
        <f>A343</f>
        <v>O03</v>
      </c>
      <c r="E90" s="2" t="str">
        <f>A344</f>
        <v>O04</v>
      </c>
      <c r="F90" s="2" t="str">
        <f>A367</f>
        <v>P03</v>
      </c>
      <c r="G90" s="71" t="str">
        <f>A368</f>
        <v>P04</v>
      </c>
      <c r="H90" s="68"/>
      <c r="I90" s="68"/>
    </row>
    <row r="91" spans="1:9" ht="15" customHeight="1" x14ac:dyDescent="0.35">
      <c r="A91" s="146" t="s">
        <v>136</v>
      </c>
      <c r="B91" s="135">
        <f t="shared" si="1"/>
        <v>87</v>
      </c>
      <c r="C91" s="149"/>
      <c r="D91" s="2" t="str">
        <f>A345</f>
        <v>O05</v>
      </c>
      <c r="E91" s="2" t="str">
        <f>A346</f>
        <v>O06</v>
      </c>
      <c r="F91" s="2" t="str">
        <f>A369</f>
        <v>P05</v>
      </c>
      <c r="G91" s="71" t="str">
        <f>A370</f>
        <v>P06</v>
      </c>
      <c r="H91" s="68"/>
      <c r="I91" s="68"/>
    </row>
    <row r="92" spans="1:9" ht="15" customHeight="1" x14ac:dyDescent="0.35">
      <c r="A92" s="146" t="s">
        <v>137</v>
      </c>
      <c r="B92" s="135">
        <f t="shared" si="1"/>
        <v>88</v>
      </c>
      <c r="C92" s="149"/>
      <c r="D92" s="2" t="str">
        <f>A347</f>
        <v>O07</v>
      </c>
      <c r="E92" s="2" t="str">
        <f>A348</f>
        <v>O08</v>
      </c>
      <c r="F92" s="2" t="str">
        <f>A371</f>
        <v>P07</v>
      </c>
      <c r="G92" s="71" t="str">
        <f>A372</f>
        <v>P08</v>
      </c>
      <c r="H92" s="68"/>
      <c r="I92" s="68"/>
    </row>
    <row r="93" spans="1:9" ht="15" customHeight="1" x14ac:dyDescent="0.35">
      <c r="A93" s="146" t="s">
        <v>138</v>
      </c>
      <c r="B93" s="135">
        <f t="shared" si="1"/>
        <v>89</v>
      </c>
      <c r="C93" s="149"/>
      <c r="D93" s="2" t="str">
        <f>A349</f>
        <v>O09</v>
      </c>
      <c r="E93" s="2" t="str">
        <f>A350</f>
        <v>O10</v>
      </c>
      <c r="F93" s="2" t="str">
        <f>A373</f>
        <v>P09</v>
      </c>
      <c r="G93" s="71" t="str">
        <f>A374</f>
        <v>P10</v>
      </c>
      <c r="H93" s="68"/>
      <c r="I93" s="68"/>
    </row>
    <row r="94" spans="1:9" ht="15" customHeight="1" x14ac:dyDescent="0.35">
      <c r="A94" s="146" t="s">
        <v>139</v>
      </c>
      <c r="B94" s="135">
        <f t="shared" si="1"/>
        <v>90</v>
      </c>
      <c r="C94" s="149"/>
      <c r="D94" s="2" t="str">
        <f>A351</f>
        <v>O11</v>
      </c>
      <c r="E94" s="2" t="str">
        <f>A352</f>
        <v>O12</v>
      </c>
      <c r="F94" s="2" t="str">
        <f>A375</f>
        <v>P11</v>
      </c>
      <c r="G94" s="71" t="str">
        <f>A376</f>
        <v>P12</v>
      </c>
      <c r="H94" s="68"/>
      <c r="I94" s="68"/>
    </row>
    <row r="95" spans="1:9" ht="15" customHeight="1" x14ac:dyDescent="0.35">
      <c r="A95" s="146" t="s">
        <v>140</v>
      </c>
      <c r="B95" s="135">
        <f t="shared" si="1"/>
        <v>91</v>
      </c>
      <c r="C95" s="149"/>
      <c r="D95" s="2" t="str">
        <f>A353</f>
        <v>O13</v>
      </c>
      <c r="E95" s="2" t="str">
        <f>A354</f>
        <v>O14</v>
      </c>
      <c r="F95" s="2" t="str">
        <f>A377</f>
        <v>P13</v>
      </c>
      <c r="G95" s="71" t="str">
        <f>A378</f>
        <v>P14</v>
      </c>
      <c r="H95" s="68"/>
      <c r="I95" s="68"/>
    </row>
    <row r="96" spans="1:9" ht="15" customHeight="1" x14ac:dyDescent="0.35">
      <c r="A96" s="146" t="s">
        <v>141</v>
      </c>
      <c r="B96" s="135">
        <f t="shared" si="1"/>
        <v>92</v>
      </c>
      <c r="C96" s="149"/>
      <c r="D96" s="2" t="str">
        <f>A355</f>
        <v>O15</v>
      </c>
      <c r="E96" s="2" t="str">
        <f>A356</f>
        <v>O16</v>
      </c>
      <c r="F96" s="2" t="str">
        <f>A379</f>
        <v>P15</v>
      </c>
      <c r="G96" s="71" t="str">
        <f>A380</f>
        <v>P16</v>
      </c>
      <c r="H96" s="68"/>
      <c r="I96" s="68"/>
    </row>
    <row r="97" spans="1:9" ht="15" customHeight="1" x14ac:dyDescent="0.35">
      <c r="A97" s="146" t="s">
        <v>142</v>
      </c>
      <c r="B97" s="135">
        <f t="shared" si="1"/>
        <v>93</v>
      </c>
      <c r="C97" s="149"/>
      <c r="D97" s="2" t="str">
        <f>A357</f>
        <v>O17</v>
      </c>
      <c r="E97" s="2" t="str">
        <f>A358</f>
        <v>O18</v>
      </c>
      <c r="F97" s="2" t="str">
        <f>A381</f>
        <v>P17</v>
      </c>
      <c r="G97" s="71" t="str">
        <f>A382</f>
        <v>P18</v>
      </c>
      <c r="H97" s="68"/>
      <c r="I97" s="68"/>
    </row>
    <row r="98" spans="1:9" ht="15" customHeight="1" x14ac:dyDescent="0.35">
      <c r="A98" s="146" t="s">
        <v>143</v>
      </c>
      <c r="B98" s="135">
        <f t="shared" si="1"/>
        <v>94</v>
      </c>
      <c r="C98" s="149"/>
      <c r="D98" s="2" t="str">
        <f>A359</f>
        <v>O19</v>
      </c>
      <c r="E98" s="2" t="str">
        <f>A360</f>
        <v>O20</v>
      </c>
      <c r="F98" s="2" t="str">
        <f>A383</f>
        <v>P19</v>
      </c>
      <c r="G98" s="71" t="str">
        <f>A384</f>
        <v>P20</v>
      </c>
      <c r="H98" s="68"/>
      <c r="I98" s="68"/>
    </row>
    <row r="99" spans="1:9" ht="15" customHeight="1" x14ac:dyDescent="0.35">
      <c r="A99" s="146" t="s">
        <v>144</v>
      </c>
      <c r="B99" s="135">
        <f t="shared" si="1"/>
        <v>95</v>
      </c>
      <c r="C99" s="149"/>
      <c r="D99" s="2" t="str">
        <f>A361</f>
        <v>O21</v>
      </c>
      <c r="E99" s="2" t="str">
        <f>A362</f>
        <v>O22</v>
      </c>
      <c r="F99" s="2" t="str">
        <f>A385</f>
        <v>P21</v>
      </c>
      <c r="G99" s="71" t="str">
        <f>A386</f>
        <v>P22</v>
      </c>
      <c r="H99" s="68"/>
      <c r="I99" s="68"/>
    </row>
    <row r="100" spans="1:9" ht="15" customHeight="1" thickBot="1" x14ac:dyDescent="0.4">
      <c r="A100" s="146" t="s">
        <v>145</v>
      </c>
      <c r="B100" s="136">
        <f t="shared" si="1"/>
        <v>96</v>
      </c>
      <c r="C100" s="150"/>
      <c r="D100" s="72" t="str">
        <f>A363</f>
        <v>O23</v>
      </c>
      <c r="E100" s="72" t="str">
        <f>A364</f>
        <v>O24</v>
      </c>
      <c r="F100" s="72" t="str">
        <f>A387</f>
        <v>P23</v>
      </c>
      <c r="G100" s="73" t="str">
        <f>A388</f>
        <v>P24</v>
      </c>
      <c r="H100" s="68"/>
      <c r="I100" s="68"/>
    </row>
    <row r="101" spans="1:9" ht="15" customHeight="1" x14ac:dyDescent="0.35">
      <c r="A101" s="146" t="s">
        <v>49</v>
      </c>
      <c r="B101" s="70"/>
      <c r="I101" s="68"/>
    </row>
    <row r="102" spans="1:9" ht="15" customHeight="1" x14ac:dyDescent="0.35">
      <c r="A102" s="146" t="s">
        <v>50</v>
      </c>
      <c r="B102" s="70"/>
      <c r="I102" s="68"/>
    </row>
    <row r="103" spans="1:9" ht="15" customHeight="1" x14ac:dyDescent="0.35">
      <c r="A103" s="146" t="s">
        <v>51</v>
      </c>
      <c r="B103" s="70"/>
      <c r="I103" s="68"/>
    </row>
    <row r="104" spans="1:9" ht="15" customHeight="1" x14ac:dyDescent="0.35">
      <c r="A104" s="146" t="s">
        <v>52</v>
      </c>
      <c r="B104" s="70"/>
      <c r="I104" s="68"/>
    </row>
    <row r="105" spans="1:9" ht="15" customHeight="1" x14ac:dyDescent="0.35">
      <c r="A105" s="146" t="s">
        <v>53</v>
      </c>
      <c r="B105" s="70"/>
      <c r="I105" s="68"/>
    </row>
    <row r="106" spans="1:9" ht="15" customHeight="1" x14ac:dyDescent="0.35">
      <c r="A106" s="146" t="s">
        <v>54</v>
      </c>
      <c r="B106" s="70"/>
      <c r="I106" s="68"/>
    </row>
    <row r="107" spans="1:9" ht="15" customHeight="1" x14ac:dyDescent="0.35">
      <c r="A107" s="146" t="s">
        <v>55</v>
      </c>
      <c r="B107" s="70"/>
      <c r="I107" s="68"/>
    </row>
    <row r="108" spans="1:9" ht="15" customHeight="1" x14ac:dyDescent="0.35">
      <c r="A108" s="146" t="s">
        <v>56</v>
      </c>
      <c r="B108" s="70"/>
      <c r="I108" s="68"/>
    </row>
    <row r="109" spans="1:9" ht="15" customHeight="1" x14ac:dyDescent="0.35">
      <c r="A109" s="146" t="s">
        <v>57</v>
      </c>
      <c r="B109" s="70"/>
      <c r="I109" s="68"/>
    </row>
    <row r="110" spans="1:9" ht="15" customHeight="1" x14ac:dyDescent="0.35">
      <c r="A110" s="146" t="s">
        <v>58</v>
      </c>
      <c r="B110" s="70"/>
      <c r="I110" s="68"/>
    </row>
    <row r="111" spans="1:9" ht="15" customHeight="1" x14ac:dyDescent="0.35">
      <c r="A111" s="146" t="s">
        <v>59</v>
      </c>
      <c r="B111" s="70"/>
      <c r="I111" s="68"/>
    </row>
    <row r="112" spans="1:9" ht="15" customHeight="1" x14ac:dyDescent="0.35">
      <c r="A112" s="146" t="s">
        <v>60</v>
      </c>
      <c r="B112" s="70"/>
      <c r="I112" s="68"/>
    </row>
    <row r="113" spans="1:9" ht="15" customHeight="1" x14ac:dyDescent="0.35">
      <c r="A113" s="146" t="s">
        <v>146</v>
      </c>
      <c r="B113" s="70"/>
      <c r="I113" s="68"/>
    </row>
    <row r="114" spans="1:9" ht="15" customHeight="1" x14ac:dyDescent="0.35">
      <c r="A114" s="146" t="s">
        <v>147</v>
      </c>
      <c r="B114" s="70"/>
      <c r="I114" s="68"/>
    </row>
    <row r="115" spans="1:9" ht="15" customHeight="1" x14ac:dyDescent="0.35">
      <c r="A115" s="146" t="s">
        <v>148</v>
      </c>
      <c r="B115" s="70"/>
      <c r="I115" s="68"/>
    </row>
    <row r="116" spans="1:9" ht="15" customHeight="1" x14ac:dyDescent="0.35">
      <c r="A116" s="146" t="s">
        <v>149</v>
      </c>
      <c r="B116" s="70"/>
      <c r="I116" s="68"/>
    </row>
    <row r="117" spans="1:9" ht="15" customHeight="1" x14ac:dyDescent="0.35">
      <c r="A117" s="146" t="s">
        <v>150</v>
      </c>
      <c r="B117" s="70"/>
      <c r="I117" s="68"/>
    </row>
    <row r="118" spans="1:9" ht="15" customHeight="1" x14ac:dyDescent="0.35">
      <c r="A118" s="146" t="s">
        <v>151</v>
      </c>
      <c r="B118" s="70"/>
      <c r="I118" s="68"/>
    </row>
    <row r="119" spans="1:9" ht="15" customHeight="1" x14ac:dyDescent="0.35">
      <c r="A119" s="146" t="s">
        <v>152</v>
      </c>
      <c r="B119" s="70"/>
      <c r="I119" s="68"/>
    </row>
    <row r="120" spans="1:9" ht="15" customHeight="1" x14ac:dyDescent="0.35">
      <c r="A120" s="146" t="s">
        <v>153</v>
      </c>
      <c r="B120" s="70"/>
      <c r="I120" s="68"/>
    </row>
    <row r="121" spans="1:9" ht="15" customHeight="1" x14ac:dyDescent="0.35">
      <c r="A121" s="146" t="s">
        <v>154</v>
      </c>
      <c r="B121" s="70"/>
      <c r="I121" s="68"/>
    </row>
    <row r="122" spans="1:9" ht="15" customHeight="1" x14ac:dyDescent="0.35">
      <c r="A122" s="146" t="s">
        <v>155</v>
      </c>
      <c r="B122" s="70"/>
      <c r="I122" s="68"/>
    </row>
    <row r="123" spans="1:9" ht="15" customHeight="1" x14ac:dyDescent="0.35">
      <c r="A123" s="146" t="s">
        <v>156</v>
      </c>
      <c r="B123" s="70"/>
      <c r="I123" s="68"/>
    </row>
    <row r="124" spans="1:9" ht="15" customHeight="1" x14ac:dyDescent="0.35">
      <c r="A124" s="146" t="s">
        <v>157</v>
      </c>
      <c r="B124" s="70"/>
      <c r="I124" s="68"/>
    </row>
    <row r="125" spans="1:9" ht="15" customHeight="1" x14ac:dyDescent="0.35">
      <c r="A125" s="146" t="s">
        <v>61</v>
      </c>
      <c r="B125" s="70"/>
      <c r="I125" s="68"/>
    </row>
    <row r="126" spans="1:9" ht="15" customHeight="1" x14ac:dyDescent="0.35">
      <c r="A126" s="146" t="s">
        <v>62</v>
      </c>
      <c r="B126" s="70"/>
      <c r="I126" s="68"/>
    </row>
    <row r="127" spans="1:9" ht="15" customHeight="1" x14ac:dyDescent="0.35">
      <c r="A127" s="146" t="s">
        <v>63</v>
      </c>
      <c r="B127" s="70"/>
      <c r="I127" s="68"/>
    </row>
    <row r="128" spans="1:9" ht="15" customHeight="1" x14ac:dyDescent="0.35">
      <c r="A128" s="146" t="s">
        <v>64</v>
      </c>
      <c r="I128" s="68"/>
    </row>
    <row r="129" spans="1:9" ht="15" customHeight="1" x14ac:dyDescent="0.35">
      <c r="A129" s="146" t="s">
        <v>65</v>
      </c>
      <c r="I129" s="68"/>
    </row>
    <row r="130" spans="1:9" ht="15" customHeight="1" x14ac:dyDescent="0.35">
      <c r="A130" s="146" t="s">
        <v>66</v>
      </c>
      <c r="I130" s="68"/>
    </row>
    <row r="131" spans="1:9" ht="15" customHeight="1" x14ac:dyDescent="0.35">
      <c r="A131" s="146" t="s">
        <v>67</v>
      </c>
      <c r="I131" s="68"/>
    </row>
    <row r="132" spans="1:9" ht="15" customHeight="1" x14ac:dyDescent="0.35">
      <c r="A132" s="146" t="s">
        <v>68</v>
      </c>
      <c r="I132" s="68"/>
    </row>
    <row r="133" spans="1:9" ht="15" customHeight="1" x14ac:dyDescent="0.35">
      <c r="A133" s="146" t="s">
        <v>69</v>
      </c>
      <c r="I133" s="68"/>
    </row>
    <row r="134" spans="1:9" ht="15" customHeight="1" x14ac:dyDescent="0.35">
      <c r="A134" s="146" t="s">
        <v>70</v>
      </c>
      <c r="I134" s="68"/>
    </row>
    <row r="135" spans="1:9" ht="15" customHeight="1" x14ac:dyDescent="0.35">
      <c r="A135" s="146" t="s">
        <v>71</v>
      </c>
      <c r="I135" s="68"/>
    </row>
    <row r="136" spans="1:9" ht="15" customHeight="1" x14ac:dyDescent="0.35">
      <c r="A136" s="146" t="s">
        <v>72</v>
      </c>
      <c r="I136" s="68"/>
    </row>
    <row r="137" spans="1:9" ht="15" customHeight="1" x14ac:dyDescent="0.35">
      <c r="A137" s="146" t="s">
        <v>158</v>
      </c>
      <c r="I137" s="68"/>
    </row>
    <row r="138" spans="1:9" ht="15" customHeight="1" x14ac:dyDescent="0.35">
      <c r="A138" s="146" t="s">
        <v>159</v>
      </c>
      <c r="I138" s="68"/>
    </row>
    <row r="139" spans="1:9" ht="15" customHeight="1" x14ac:dyDescent="0.35">
      <c r="A139" s="146" t="s">
        <v>160</v>
      </c>
      <c r="I139" s="68"/>
    </row>
    <row r="140" spans="1:9" ht="15" customHeight="1" x14ac:dyDescent="0.35">
      <c r="A140" s="146" t="s">
        <v>161</v>
      </c>
      <c r="I140" s="68"/>
    </row>
    <row r="141" spans="1:9" ht="15" customHeight="1" x14ac:dyDescent="0.35">
      <c r="A141" s="146" t="s">
        <v>162</v>
      </c>
      <c r="I141" s="68"/>
    </row>
    <row r="142" spans="1:9" ht="15" customHeight="1" x14ac:dyDescent="0.35">
      <c r="A142" s="146" t="s">
        <v>163</v>
      </c>
      <c r="I142" s="68"/>
    </row>
    <row r="143" spans="1:9" ht="15" customHeight="1" x14ac:dyDescent="0.35">
      <c r="A143" s="146" t="s">
        <v>164</v>
      </c>
      <c r="I143" s="68"/>
    </row>
    <row r="144" spans="1:9" ht="15" customHeight="1" x14ac:dyDescent="0.35">
      <c r="A144" s="146" t="s">
        <v>165</v>
      </c>
      <c r="I144" s="68"/>
    </row>
    <row r="145" spans="1:9" ht="15" customHeight="1" x14ac:dyDescent="0.35">
      <c r="A145" s="146" t="s">
        <v>166</v>
      </c>
      <c r="I145" s="68"/>
    </row>
    <row r="146" spans="1:9" ht="15" customHeight="1" x14ac:dyDescent="0.35">
      <c r="A146" s="146" t="s">
        <v>167</v>
      </c>
      <c r="I146" s="68"/>
    </row>
    <row r="147" spans="1:9" ht="15" customHeight="1" x14ac:dyDescent="0.35">
      <c r="A147" s="146" t="s">
        <v>168</v>
      </c>
      <c r="I147" s="68"/>
    </row>
    <row r="148" spans="1:9" ht="15" customHeight="1" x14ac:dyDescent="0.35">
      <c r="A148" s="146" t="s">
        <v>169</v>
      </c>
      <c r="I148" s="68"/>
    </row>
    <row r="149" spans="1:9" ht="15" customHeight="1" x14ac:dyDescent="0.35">
      <c r="A149" s="146" t="s">
        <v>73</v>
      </c>
      <c r="I149" s="68"/>
    </row>
    <row r="150" spans="1:9" ht="15" customHeight="1" x14ac:dyDescent="0.35">
      <c r="A150" s="146" t="s">
        <v>74</v>
      </c>
      <c r="I150" s="68"/>
    </row>
    <row r="151" spans="1:9" ht="15" customHeight="1" x14ac:dyDescent="0.35">
      <c r="A151" s="146" t="s">
        <v>75</v>
      </c>
      <c r="I151" s="68"/>
    </row>
    <row r="152" spans="1:9" ht="15" customHeight="1" x14ac:dyDescent="0.35">
      <c r="A152" s="146" t="s">
        <v>76</v>
      </c>
      <c r="I152" s="68"/>
    </row>
    <row r="153" spans="1:9" ht="15" customHeight="1" x14ac:dyDescent="0.35">
      <c r="A153" s="146" t="s">
        <v>77</v>
      </c>
      <c r="I153" s="68"/>
    </row>
    <row r="154" spans="1:9" ht="15" customHeight="1" x14ac:dyDescent="0.35">
      <c r="A154" s="146" t="s">
        <v>78</v>
      </c>
      <c r="I154" s="68"/>
    </row>
    <row r="155" spans="1:9" ht="15" customHeight="1" x14ac:dyDescent="0.35">
      <c r="A155" s="146" t="s">
        <v>79</v>
      </c>
      <c r="I155" s="68"/>
    </row>
    <row r="156" spans="1:9" ht="15" customHeight="1" x14ac:dyDescent="0.35">
      <c r="A156" s="146" t="s">
        <v>80</v>
      </c>
      <c r="I156" s="68"/>
    </row>
    <row r="157" spans="1:9" ht="15" customHeight="1" x14ac:dyDescent="0.35">
      <c r="A157" s="146" t="s">
        <v>81</v>
      </c>
      <c r="I157" s="68"/>
    </row>
    <row r="158" spans="1:9" ht="15" customHeight="1" x14ac:dyDescent="0.35">
      <c r="A158" s="146" t="s">
        <v>82</v>
      </c>
      <c r="I158" s="68"/>
    </row>
    <row r="159" spans="1:9" ht="15" customHeight="1" x14ac:dyDescent="0.35">
      <c r="A159" s="146" t="s">
        <v>83</v>
      </c>
      <c r="I159" s="68"/>
    </row>
    <row r="160" spans="1:9" ht="15" customHeight="1" x14ac:dyDescent="0.35">
      <c r="A160" s="146" t="s">
        <v>84</v>
      </c>
      <c r="I160" s="68"/>
    </row>
    <row r="161" spans="1:9" ht="15" customHeight="1" x14ac:dyDescent="0.35">
      <c r="A161" s="146" t="s">
        <v>170</v>
      </c>
      <c r="I161" s="68"/>
    </row>
    <row r="162" spans="1:9" ht="15" customHeight="1" x14ac:dyDescent="0.35">
      <c r="A162" s="146" t="s">
        <v>171</v>
      </c>
      <c r="I162" s="68"/>
    </row>
    <row r="163" spans="1:9" ht="15" customHeight="1" x14ac:dyDescent="0.35">
      <c r="A163" s="146" t="s">
        <v>172</v>
      </c>
      <c r="I163" s="68"/>
    </row>
    <row r="164" spans="1:9" ht="15" customHeight="1" x14ac:dyDescent="0.35">
      <c r="A164" s="146" t="s">
        <v>173</v>
      </c>
      <c r="I164" s="68"/>
    </row>
    <row r="165" spans="1:9" ht="15" customHeight="1" x14ac:dyDescent="0.35">
      <c r="A165" s="146" t="s">
        <v>174</v>
      </c>
      <c r="I165" s="68"/>
    </row>
    <row r="166" spans="1:9" ht="15" customHeight="1" x14ac:dyDescent="0.35">
      <c r="A166" s="146" t="s">
        <v>175</v>
      </c>
      <c r="I166" s="68"/>
    </row>
    <row r="167" spans="1:9" ht="15" customHeight="1" x14ac:dyDescent="0.35">
      <c r="A167" s="146" t="s">
        <v>176</v>
      </c>
      <c r="I167" s="68"/>
    </row>
    <row r="168" spans="1:9" ht="15" customHeight="1" x14ac:dyDescent="0.35">
      <c r="A168" s="146" t="s">
        <v>177</v>
      </c>
      <c r="I168" s="68"/>
    </row>
    <row r="169" spans="1:9" ht="15" customHeight="1" x14ac:dyDescent="0.35">
      <c r="A169" s="146" t="s">
        <v>178</v>
      </c>
      <c r="I169" s="68"/>
    </row>
    <row r="170" spans="1:9" ht="15" customHeight="1" x14ac:dyDescent="0.35">
      <c r="A170" s="146" t="s">
        <v>179</v>
      </c>
      <c r="I170" s="68"/>
    </row>
    <row r="171" spans="1:9" ht="15" customHeight="1" x14ac:dyDescent="0.35">
      <c r="A171" s="146" t="s">
        <v>180</v>
      </c>
      <c r="I171" s="68"/>
    </row>
    <row r="172" spans="1:9" ht="15" customHeight="1" x14ac:dyDescent="0.35">
      <c r="A172" s="146" t="s">
        <v>181</v>
      </c>
      <c r="I172" s="68"/>
    </row>
    <row r="173" spans="1:9" ht="15" customHeight="1" x14ac:dyDescent="0.35">
      <c r="A173" s="146" t="s">
        <v>85</v>
      </c>
      <c r="I173" s="68"/>
    </row>
    <row r="174" spans="1:9" ht="15" customHeight="1" x14ac:dyDescent="0.35">
      <c r="A174" s="146" t="s">
        <v>86</v>
      </c>
      <c r="I174" s="68"/>
    </row>
    <row r="175" spans="1:9" ht="15" customHeight="1" x14ac:dyDescent="0.35">
      <c r="A175" s="146" t="s">
        <v>87</v>
      </c>
      <c r="I175" s="68"/>
    </row>
    <row r="176" spans="1:9" ht="15" customHeight="1" x14ac:dyDescent="0.35">
      <c r="A176" s="146" t="s">
        <v>88</v>
      </c>
      <c r="I176" s="68"/>
    </row>
    <row r="177" spans="1:9" ht="15" customHeight="1" x14ac:dyDescent="0.35">
      <c r="A177" s="146" t="s">
        <v>89</v>
      </c>
      <c r="I177" s="68"/>
    </row>
    <row r="178" spans="1:9" ht="15" customHeight="1" x14ac:dyDescent="0.35">
      <c r="A178" s="146" t="s">
        <v>90</v>
      </c>
      <c r="I178" s="68"/>
    </row>
    <row r="179" spans="1:9" ht="15" customHeight="1" x14ac:dyDescent="0.35">
      <c r="A179" s="146" t="s">
        <v>91</v>
      </c>
      <c r="I179" s="68"/>
    </row>
    <row r="180" spans="1:9" ht="15" customHeight="1" x14ac:dyDescent="0.35">
      <c r="A180" s="146" t="s">
        <v>92</v>
      </c>
      <c r="I180" s="68"/>
    </row>
    <row r="181" spans="1:9" ht="15" customHeight="1" x14ac:dyDescent="0.35">
      <c r="A181" s="146" t="s">
        <v>93</v>
      </c>
      <c r="I181" s="68"/>
    </row>
    <row r="182" spans="1:9" ht="15" customHeight="1" x14ac:dyDescent="0.35">
      <c r="A182" s="146" t="s">
        <v>94</v>
      </c>
      <c r="I182" s="68"/>
    </row>
    <row r="183" spans="1:9" ht="15" customHeight="1" x14ac:dyDescent="0.35">
      <c r="A183" s="146" t="s">
        <v>95</v>
      </c>
      <c r="I183" s="68"/>
    </row>
    <row r="184" spans="1:9" ht="15" customHeight="1" x14ac:dyDescent="0.35">
      <c r="A184" s="146" t="s">
        <v>96</v>
      </c>
      <c r="I184" s="68"/>
    </row>
    <row r="185" spans="1:9" ht="15" customHeight="1" x14ac:dyDescent="0.35">
      <c r="A185" s="146" t="s">
        <v>182</v>
      </c>
      <c r="I185" s="68"/>
    </row>
    <row r="186" spans="1:9" ht="15" customHeight="1" x14ac:dyDescent="0.35">
      <c r="A186" s="146" t="s">
        <v>183</v>
      </c>
      <c r="I186" s="68"/>
    </row>
    <row r="187" spans="1:9" ht="15" customHeight="1" x14ac:dyDescent="0.35">
      <c r="A187" s="146" t="s">
        <v>184</v>
      </c>
      <c r="I187" s="68"/>
    </row>
    <row r="188" spans="1:9" ht="15" customHeight="1" x14ac:dyDescent="0.35">
      <c r="A188" s="146" t="s">
        <v>185</v>
      </c>
      <c r="I188" s="68"/>
    </row>
    <row r="189" spans="1:9" ht="15" customHeight="1" x14ac:dyDescent="0.35">
      <c r="A189" s="146" t="s">
        <v>186</v>
      </c>
      <c r="I189" s="68"/>
    </row>
    <row r="190" spans="1:9" ht="15" customHeight="1" x14ac:dyDescent="0.35">
      <c r="A190" s="146" t="s">
        <v>187</v>
      </c>
      <c r="I190" s="68"/>
    </row>
    <row r="191" spans="1:9" ht="15" customHeight="1" x14ac:dyDescent="0.35">
      <c r="A191" s="146" t="s">
        <v>188</v>
      </c>
      <c r="I191" s="68"/>
    </row>
    <row r="192" spans="1:9" ht="15" customHeight="1" x14ac:dyDescent="0.35">
      <c r="A192" s="146" t="s">
        <v>189</v>
      </c>
      <c r="I192" s="68"/>
    </row>
    <row r="193" spans="1:9" ht="15" customHeight="1" x14ac:dyDescent="0.35">
      <c r="A193" s="146" t="s">
        <v>190</v>
      </c>
      <c r="I193" s="68"/>
    </row>
    <row r="194" spans="1:9" ht="15" customHeight="1" x14ac:dyDescent="0.35">
      <c r="A194" s="146" t="s">
        <v>191</v>
      </c>
      <c r="I194" s="68"/>
    </row>
    <row r="195" spans="1:9" ht="15" customHeight="1" x14ac:dyDescent="0.35">
      <c r="A195" s="146" t="s">
        <v>192</v>
      </c>
      <c r="I195" s="68"/>
    </row>
    <row r="196" spans="1:9" ht="15" customHeight="1" x14ac:dyDescent="0.35">
      <c r="A196" s="146" t="s">
        <v>193</v>
      </c>
      <c r="I196" s="68"/>
    </row>
    <row r="197" spans="1:9" ht="15" customHeight="1" x14ac:dyDescent="0.35">
      <c r="A197" s="146" t="s">
        <v>194</v>
      </c>
      <c r="I197" s="68"/>
    </row>
    <row r="198" spans="1:9" ht="15" customHeight="1" x14ac:dyDescent="0.35">
      <c r="A198" s="146" t="s">
        <v>195</v>
      </c>
      <c r="I198" s="68"/>
    </row>
    <row r="199" spans="1:9" ht="15" customHeight="1" x14ac:dyDescent="0.35">
      <c r="A199" s="146" t="s">
        <v>196</v>
      </c>
      <c r="I199" s="68"/>
    </row>
    <row r="200" spans="1:9" ht="15" customHeight="1" x14ac:dyDescent="0.35">
      <c r="A200" s="146" t="s">
        <v>197</v>
      </c>
      <c r="I200" s="68"/>
    </row>
    <row r="201" spans="1:9" ht="15" customHeight="1" x14ac:dyDescent="0.35">
      <c r="A201" s="146" t="s">
        <v>198</v>
      </c>
      <c r="I201" s="68"/>
    </row>
    <row r="202" spans="1:9" ht="15" customHeight="1" x14ac:dyDescent="0.35">
      <c r="A202" s="146" t="s">
        <v>199</v>
      </c>
      <c r="I202" s="68"/>
    </row>
    <row r="203" spans="1:9" ht="15" customHeight="1" x14ac:dyDescent="0.35">
      <c r="A203" s="146" t="s">
        <v>200</v>
      </c>
      <c r="I203" s="68"/>
    </row>
    <row r="204" spans="1:9" ht="15" customHeight="1" x14ac:dyDescent="0.35">
      <c r="A204" s="146" t="s">
        <v>201</v>
      </c>
      <c r="I204" s="68"/>
    </row>
    <row r="205" spans="1:9" ht="15" customHeight="1" x14ac:dyDescent="0.35">
      <c r="A205" s="146" t="s">
        <v>202</v>
      </c>
      <c r="I205" s="68"/>
    </row>
    <row r="206" spans="1:9" ht="15" customHeight="1" x14ac:dyDescent="0.35">
      <c r="A206" s="146" t="s">
        <v>203</v>
      </c>
      <c r="I206" s="68"/>
    </row>
    <row r="207" spans="1:9" ht="15" customHeight="1" x14ac:dyDescent="0.35">
      <c r="A207" s="146" t="s">
        <v>204</v>
      </c>
      <c r="I207" s="68"/>
    </row>
    <row r="208" spans="1:9" ht="15" customHeight="1" x14ac:dyDescent="0.35">
      <c r="A208" s="146" t="s">
        <v>205</v>
      </c>
      <c r="I208" s="68"/>
    </row>
    <row r="209" spans="1:9" ht="15" customHeight="1" x14ac:dyDescent="0.35">
      <c r="A209" s="146" t="s">
        <v>206</v>
      </c>
      <c r="I209" s="68"/>
    </row>
    <row r="210" spans="1:9" ht="15" customHeight="1" x14ac:dyDescent="0.35">
      <c r="A210" s="146" t="s">
        <v>207</v>
      </c>
      <c r="I210" s="68"/>
    </row>
    <row r="211" spans="1:9" ht="15" customHeight="1" x14ac:dyDescent="0.35">
      <c r="A211" s="146" t="s">
        <v>208</v>
      </c>
      <c r="I211" s="68"/>
    </row>
    <row r="212" spans="1:9" ht="15" customHeight="1" x14ac:dyDescent="0.35">
      <c r="A212" s="146" t="s">
        <v>209</v>
      </c>
      <c r="I212" s="68"/>
    </row>
    <row r="213" spans="1:9" ht="15" customHeight="1" x14ac:dyDescent="0.35">
      <c r="A213" s="146" t="s">
        <v>210</v>
      </c>
      <c r="I213" s="68"/>
    </row>
    <row r="214" spans="1:9" ht="15" customHeight="1" x14ac:dyDescent="0.35">
      <c r="A214" s="146" t="s">
        <v>211</v>
      </c>
      <c r="I214" s="68"/>
    </row>
    <row r="215" spans="1:9" ht="15" customHeight="1" x14ac:dyDescent="0.35">
      <c r="A215" s="146" t="s">
        <v>212</v>
      </c>
      <c r="I215" s="68"/>
    </row>
    <row r="216" spans="1:9" ht="15" customHeight="1" x14ac:dyDescent="0.35">
      <c r="A216" s="146" t="s">
        <v>213</v>
      </c>
      <c r="I216" s="68"/>
    </row>
    <row r="217" spans="1:9" ht="15" customHeight="1" x14ac:dyDescent="0.35">
      <c r="A217" s="146" t="s">
        <v>214</v>
      </c>
      <c r="I217" s="68"/>
    </row>
    <row r="218" spans="1:9" ht="15" customHeight="1" x14ac:dyDescent="0.35">
      <c r="A218" s="146" t="s">
        <v>215</v>
      </c>
      <c r="I218" s="68"/>
    </row>
    <row r="219" spans="1:9" ht="15" customHeight="1" x14ac:dyDescent="0.35">
      <c r="A219" s="146" t="s">
        <v>216</v>
      </c>
      <c r="I219" s="68"/>
    </row>
    <row r="220" spans="1:9" ht="15" customHeight="1" x14ac:dyDescent="0.35">
      <c r="A220" s="146" t="s">
        <v>217</v>
      </c>
      <c r="I220" s="68"/>
    </row>
    <row r="221" spans="1:9" ht="15" customHeight="1" x14ac:dyDescent="0.35">
      <c r="A221" s="146" t="s">
        <v>218</v>
      </c>
      <c r="I221" s="68"/>
    </row>
    <row r="222" spans="1:9" ht="15" customHeight="1" x14ac:dyDescent="0.35">
      <c r="A222" s="146" t="s">
        <v>219</v>
      </c>
      <c r="I222" s="68"/>
    </row>
    <row r="223" spans="1:9" ht="15" customHeight="1" x14ac:dyDescent="0.35">
      <c r="A223" s="146" t="s">
        <v>220</v>
      </c>
      <c r="I223" s="68"/>
    </row>
    <row r="224" spans="1:9" ht="15" customHeight="1" x14ac:dyDescent="0.35">
      <c r="A224" s="146" t="s">
        <v>221</v>
      </c>
      <c r="I224" s="68"/>
    </row>
    <row r="225" spans="1:9" ht="15" customHeight="1" x14ac:dyDescent="0.35">
      <c r="A225" s="146" t="s">
        <v>222</v>
      </c>
      <c r="I225" s="68"/>
    </row>
    <row r="226" spans="1:9" ht="15" customHeight="1" x14ac:dyDescent="0.35">
      <c r="A226" s="146" t="s">
        <v>223</v>
      </c>
      <c r="I226" s="68"/>
    </row>
    <row r="227" spans="1:9" ht="15" customHeight="1" x14ac:dyDescent="0.35">
      <c r="A227" s="146" t="s">
        <v>224</v>
      </c>
      <c r="I227" s="68"/>
    </row>
    <row r="228" spans="1:9" ht="15" customHeight="1" x14ac:dyDescent="0.35">
      <c r="A228" s="146" t="s">
        <v>225</v>
      </c>
      <c r="I228" s="68"/>
    </row>
    <row r="229" spans="1:9" ht="15" customHeight="1" x14ac:dyDescent="0.35">
      <c r="A229" s="146" t="s">
        <v>226</v>
      </c>
      <c r="I229" s="68"/>
    </row>
    <row r="230" spans="1:9" ht="15" customHeight="1" x14ac:dyDescent="0.35">
      <c r="A230" s="146" t="s">
        <v>227</v>
      </c>
      <c r="I230" s="68"/>
    </row>
    <row r="231" spans="1:9" ht="15" customHeight="1" x14ac:dyDescent="0.35">
      <c r="A231" s="146" t="s">
        <v>228</v>
      </c>
      <c r="I231" s="68"/>
    </row>
    <row r="232" spans="1:9" ht="15" customHeight="1" x14ac:dyDescent="0.35">
      <c r="A232" s="146" t="s">
        <v>229</v>
      </c>
      <c r="I232" s="68"/>
    </row>
    <row r="233" spans="1:9" ht="15" customHeight="1" x14ac:dyDescent="0.35">
      <c r="A233" s="146" t="s">
        <v>230</v>
      </c>
      <c r="I233" s="68"/>
    </row>
    <row r="234" spans="1:9" ht="15" customHeight="1" x14ac:dyDescent="0.35">
      <c r="A234" s="146" t="s">
        <v>231</v>
      </c>
      <c r="I234" s="68"/>
    </row>
    <row r="235" spans="1:9" ht="15" customHeight="1" x14ac:dyDescent="0.35">
      <c r="A235" s="146" t="s">
        <v>232</v>
      </c>
      <c r="I235" s="68"/>
    </row>
    <row r="236" spans="1:9" ht="15" customHeight="1" x14ac:dyDescent="0.35">
      <c r="A236" s="146" t="s">
        <v>233</v>
      </c>
      <c r="I236" s="68"/>
    </row>
    <row r="237" spans="1:9" ht="15" customHeight="1" x14ac:dyDescent="0.35">
      <c r="A237" s="146" t="s">
        <v>234</v>
      </c>
      <c r="I237" s="68"/>
    </row>
    <row r="238" spans="1:9" ht="15" customHeight="1" x14ac:dyDescent="0.35">
      <c r="A238" s="146" t="s">
        <v>235</v>
      </c>
      <c r="I238" s="68"/>
    </row>
    <row r="239" spans="1:9" ht="15" customHeight="1" x14ac:dyDescent="0.35">
      <c r="A239" s="146" t="s">
        <v>236</v>
      </c>
      <c r="I239" s="68"/>
    </row>
    <row r="240" spans="1:9" ht="15" customHeight="1" x14ac:dyDescent="0.35">
      <c r="A240" s="146" t="s">
        <v>237</v>
      </c>
      <c r="I240" s="68"/>
    </row>
    <row r="241" spans="1:9" ht="15" customHeight="1" x14ac:dyDescent="0.35">
      <c r="A241" s="146" t="s">
        <v>238</v>
      </c>
      <c r="I241" s="68"/>
    </row>
    <row r="242" spans="1:9" ht="15" customHeight="1" x14ac:dyDescent="0.35">
      <c r="A242" s="146" t="s">
        <v>239</v>
      </c>
      <c r="I242" s="68"/>
    </row>
    <row r="243" spans="1:9" ht="15" customHeight="1" x14ac:dyDescent="0.35">
      <c r="A243" s="146" t="s">
        <v>240</v>
      </c>
      <c r="I243" s="68"/>
    </row>
    <row r="244" spans="1:9" ht="15" customHeight="1" x14ac:dyDescent="0.35">
      <c r="A244" s="146" t="s">
        <v>241</v>
      </c>
      <c r="I244" s="68"/>
    </row>
    <row r="245" spans="1:9" ht="15" customHeight="1" x14ac:dyDescent="0.35">
      <c r="A245" s="146" t="s">
        <v>242</v>
      </c>
      <c r="I245" s="68"/>
    </row>
    <row r="246" spans="1:9" ht="15" customHeight="1" x14ac:dyDescent="0.35">
      <c r="A246" s="146" t="s">
        <v>243</v>
      </c>
      <c r="I246" s="68"/>
    </row>
    <row r="247" spans="1:9" ht="15" customHeight="1" x14ac:dyDescent="0.35">
      <c r="A247" s="146" t="s">
        <v>244</v>
      </c>
      <c r="I247" s="68"/>
    </row>
    <row r="248" spans="1:9" ht="15" customHeight="1" x14ac:dyDescent="0.35">
      <c r="A248" s="146" t="s">
        <v>245</v>
      </c>
      <c r="I248" s="68"/>
    </row>
    <row r="249" spans="1:9" ht="15" customHeight="1" x14ac:dyDescent="0.35">
      <c r="A249" s="146" t="s">
        <v>246</v>
      </c>
      <c r="I249" s="68"/>
    </row>
    <row r="250" spans="1:9" ht="15" customHeight="1" x14ac:dyDescent="0.35">
      <c r="A250" s="146" t="s">
        <v>247</v>
      </c>
      <c r="I250" s="68"/>
    </row>
    <row r="251" spans="1:9" ht="15" customHeight="1" x14ac:dyDescent="0.35">
      <c r="A251" s="146" t="s">
        <v>248</v>
      </c>
      <c r="I251" s="68"/>
    </row>
    <row r="252" spans="1:9" ht="15" customHeight="1" x14ac:dyDescent="0.35">
      <c r="A252" s="146" t="s">
        <v>249</v>
      </c>
      <c r="I252" s="68"/>
    </row>
    <row r="253" spans="1:9" ht="15" customHeight="1" x14ac:dyDescent="0.35">
      <c r="A253" s="146" t="s">
        <v>250</v>
      </c>
      <c r="I253" s="68"/>
    </row>
    <row r="254" spans="1:9" ht="15" customHeight="1" x14ac:dyDescent="0.35">
      <c r="A254" s="146" t="s">
        <v>251</v>
      </c>
      <c r="I254" s="68"/>
    </row>
    <row r="255" spans="1:9" ht="15" customHeight="1" x14ac:dyDescent="0.35">
      <c r="A255" s="146" t="s">
        <v>252</v>
      </c>
      <c r="I255" s="68"/>
    </row>
    <row r="256" spans="1:9" ht="15" customHeight="1" x14ac:dyDescent="0.35">
      <c r="A256" s="146" t="s">
        <v>253</v>
      </c>
      <c r="I256" s="68"/>
    </row>
    <row r="257" spans="1:9" ht="15" customHeight="1" x14ac:dyDescent="0.35">
      <c r="A257" s="146" t="s">
        <v>254</v>
      </c>
      <c r="I257" s="68"/>
    </row>
    <row r="258" spans="1:9" ht="15" customHeight="1" x14ac:dyDescent="0.35">
      <c r="A258" s="146" t="s">
        <v>255</v>
      </c>
      <c r="I258" s="68"/>
    </row>
    <row r="259" spans="1:9" ht="15" customHeight="1" x14ac:dyDescent="0.35">
      <c r="A259" s="146" t="s">
        <v>256</v>
      </c>
      <c r="I259" s="68"/>
    </row>
    <row r="260" spans="1:9" ht="15" customHeight="1" x14ac:dyDescent="0.35">
      <c r="A260" s="146" t="s">
        <v>257</v>
      </c>
      <c r="I260" s="68"/>
    </row>
    <row r="261" spans="1:9" ht="15" customHeight="1" x14ac:dyDescent="0.35">
      <c r="A261" s="146" t="s">
        <v>258</v>
      </c>
      <c r="I261" s="68"/>
    </row>
    <row r="262" spans="1:9" ht="15" customHeight="1" x14ac:dyDescent="0.35">
      <c r="A262" s="146" t="s">
        <v>259</v>
      </c>
      <c r="I262" s="68"/>
    </row>
    <row r="263" spans="1:9" ht="15" customHeight="1" x14ac:dyDescent="0.35">
      <c r="A263" s="146" t="s">
        <v>260</v>
      </c>
      <c r="I263" s="68"/>
    </row>
    <row r="264" spans="1:9" ht="15" customHeight="1" x14ac:dyDescent="0.35">
      <c r="A264" s="146" t="s">
        <v>261</v>
      </c>
      <c r="I264" s="68"/>
    </row>
    <row r="265" spans="1:9" ht="15" customHeight="1" x14ac:dyDescent="0.35">
      <c r="A265" s="146" t="s">
        <v>262</v>
      </c>
      <c r="I265" s="68"/>
    </row>
    <row r="266" spans="1:9" ht="15" customHeight="1" x14ac:dyDescent="0.35">
      <c r="A266" s="146" t="s">
        <v>263</v>
      </c>
      <c r="I266" s="68"/>
    </row>
    <row r="267" spans="1:9" ht="15" customHeight="1" x14ac:dyDescent="0.35">
      <c r="A267" s="146" t="s">
        <v>264</v>
      </c>
      <c r="I267" s="68"/>
    </row>
    <row r="268" spans="1:9" ht="15" customHeight="1" x14ac:dyDescent="0.35">
      <c r="A268" s="146" t="s">
        <v>265</v>
      </c>
      <c r="I268" s="68"/>
    </row>
    <row r="269" spans="1:9" ht="15" customHeight="1" x14ac:dyDescent="0.35">
      <c r="A269" s="146" t="s">
        <v>266</v>
      </c>
      <c r="I269" s="68"/>
    </row>
    <row r="270" spans="1:9" ht="15" customHeight="1" x14ac:dyDescent="0.35">
      <c r="A270" s="146" t="s">
        <v>267</v>
      </c>
      <c r="I270" s="68"/>
    </row>
    <row r="271" spans="1:9" ht="15" customHeight="1" x14ac:dyDescent="0.35">
      <c r="A271" s="146" t="s">
        <v>268</v>
      </c>
      <c r="I271" s="68"/>
    </row>
    <row r="272" spans="1:9" ht="15" customHeight="1" x14ac:dyDescent="0.35">
      <c r="A272" s="146" t="s">
        <v>269</v>
      </c>
      <c r="I272" s="68"/>
    </row>
    <row r="273" spans="1:9" ht="15" customHeight="1" x14ac:dyDescent="0.35">
      <c r="A273" s="146" t="s">
        <v>270</v>
      </c>
      <c r="I273" s="68"/>
    </row>
    <row r="274" spans="1:9" ht="15" customHeight="1" x14ac:dyDescent="0.35">
      <c r="A274" s="146" t="s">
        <v>271</v>
      </c>
      <c r="I274" s="68"/>
    </row>
    <row r="275" spans="1:9" ht="15" customHeight="1" x14ac:dyDescent="0.35">
      <c r="A275" s="146" t="s">
        <v>272</v>
      </c>
      <c r="I275" s="68"/>
    </row>
    <row r="276" spans="1:9" ht="15" customHeight="1" x14ac:dyDescent="0.35">
      <c r="A276" s="146" t="s">
        <v>273</v>
      </c>
      <c r="I276" s="68"/>
    </row>
    <row r="277" spans="1:9" ht="15" customHeight="1" x14ac:dyDescent="0.35">
      <c r="A277" s="146" t="s">
        <v>274</v>
      </c>
      <c r="I277" s="68"/>
    </row>
    <row r="278" spans="1:9" ht="15" customHeight="1" x14ac:dyDescent="0.35">
      <c r="A278" s="146" t="s">
        <v>275</v>
      </c>
      <c r="I278" s="68"/>
    </row>
    <row r="279" spans="1:9" ht="15" customHeight="1" x14ac:dyDescent="0.35">
      <c r="A279" s="146" t="s">
        <v>276</v>
      </c>
      <c r="I279" s="68"/>
    </row>
    <row r="280" spans="1:9" ht="15" customHeight="1" x14ac:dyDescent="0.35">
      <c r="A280" s="146" t="s">
        <v>277</v>
      </c>
      <c r="I280" s="68"/>
    </row>
    <row r="281" spans="1:9" ht="15" customHeight="1" x14ac:dyDescent="0.35">
      <c r="A281" s="146" t="s">
        <v>278</v>
      </c>
      <c r="I281" s="68"/>
    </row>
    <row r="282" spans="1:9" ht="15" customHeight="1" x14ac:dyDescent="0.35">
      <c r="A282" s="146" t="s">
        <v>279</v>
      </c>
      <c r="I282" s="68"/>
    </row>
    <row r="283" spans="1:9" ht="15" customHeight="1" x14ac:dyDescent="0.35">
      <c r="A283" s="146" t="s">
        <v>280</v>
      </c>
      <c r="I283" s="68"/>
    </row>
    <row r="284" spans="1:9" ht="15" customHeight="1" x14ac:dyDescent="0.35">
      <c r="A284" s="146" t="s">
        <v>281</v>
      </c>
      <c r="I284" s="68"/>
    </row>
    <row r="285" spans="1:9" ht="15" customHeight="1" x14ac:dyDescent="0.35">
      <c r="A285" s="146" t="s">
        <v>282</v>
      </c>
      <c r="I285" s="68"/>
    </row>
    <row r="286" spans="1:9" ht="15" customHeight="1" x14ac:dyDescent="0.35">
      <c r="A286" s="146" t="s">
        <v>283</v>
      </c>
      <c r="I286" s="68"/>
    </row>
    <row r="287" spans="1:9" ht="15" customHeight="1" x14ac:dyDescent="0.35">
      <c r="A287" s="146" t="s">
        <v>284</v>
      </c>
      <c r="I287" s="68"/>
    </row>
    <row r="288" spans="1:9" ht="15" customHeight="1" x14ac:dyDescent="0.35">
      <c r="A288" s="146" t="s">
        <v>285</v>
      </c>
      <c r="I288" s="68"/>
    </row>
    <row r="289" spans="1:9" ht="15" customHeight="1" x14ac:dyDescent="0.35">
      <c r="A289" s="146" t="s">
        <v>286</v>
      </c>
      <c r="I289" s="68"/>
    </row>
    <row r="290" spans="1:9" ht="15" customHeight="1" x14ac:dyDescent="0.35">
      <c r="A290" s="146" t="s">
        <v>287</v>
      </c>
      <c r="I290" s="68"/>
    </row>
    <row r="291" spans="1:9" ht="15" customHeight="1" x14ac:dyDescent="0.35">
      <c r="A291" s="146" t="s">
        <v>288</v>
      </c>
      <c r="I291" s="68"/>
    </row>
    <row r="292" spans="1:9" ht="15" customHeight="1" x14ac:dyDescent="0.35">
      <c r="A292" s="146" t="s">
        <v>289</v>
      </c>
      <c r="I292" s="68"/>
    </row>
    <row r="293" spans="1:9" ht="15" customHeight="1" x14ac:dyDescent="0.35">
      <c r="A293" s="146" t="s">
        <v>290</v>
      </c>
      <c r="I293" s="68"/>
    </row>
    <row r="294" spans="1:9" ht="15" customHeight="1" x14ac:dyDescent="0.35">
      <c r="A294" s="146" t="s">
        <v>291</v>
      </c>
      <c r="I294" s="68"/>
    </row>
    <row r="295" spans="1:9" ht="15" customHeight="1" x14ac:dyDescent="0.35">
      <c r="A295" s="146" t="s">
        <v>292</v>
      </c>
      <c r="I295" s="68"/>
    </row>
    <row r="296" spans="1:9" ht="15" customHeight="1" x14ac:dyDescent="0.35">
      <c r="A296" s="146" t="s">
        <v>293</v>
      </c>
      <c r="I296" s="68"/>
    </row>
    <row r="297" spans="1:9" ht="15" customHeight="1" x14ac:dyDescent="0.35">
      <c r="A297" s="146" t="s">
        <v>294</v>
      </c>
      <c r="I297" s="68"/>
    </row>
    <row r="298" spans="1:9" ht="15" customHeight="1" x14ac:dyDescent="0.35">
      <c r="A298" s="146" t="s">
        <v>295</v>
      </c>
      <c r="I298" s="68"/>
    </row>
    <row r="299" spans="1:9" ht="15" customHeight="1" x14ac:dyDescent="0.35">
      <c r="A299" s="146" t="s">
        <v>296</v>
      </c>
      <c r="I299" s="68"/>
    </row>
    <row r="300" spans="1:9" ht="15" customHeight="1" x14ac:dyDescent="0.35">
      <c r="A300" s="146" t="s">
        <v>297</v>
      </c>
      <c r="I300" s="68"/>
    </row>
    <row r="301" spans="1:9" ht="15" customHeight="1" x14ac:dyDescent="0.35">
      <c r="A301" s="146" t="s">
        <v>298</v>
      </c>
      <c r="I301" s="68"/>
    </row>
    <row r="302" spans="1:9" ht="15" customHeight="1" x14ac:dyDescent="0.35">
      <c r="A302" s="146" t="s">
        <v>299</v>
      </c>
      <c r="I302" s="68"/>
    </row>
    <row r="303" spans="1:9" ht="15" customHeight="1" x14ac:dyDescent="0.35">
      <c r="A303" s="146" t="s">
        <v>300</v>
      </c>
      <c r="I303" s="68"/>
    </row>
    <row r="304" spans="1:9" ht="15" customHeight="1" x14ac:dyDescent="0.35">
      <c r="A304" s="146" t="s">
        <v>301</v>
      </c>
      <c r="I304" s="68"/>
    </row>
    <row r="305" spans="1:9" ht="15" customHeight="1" x14ac:dyDescent="0.35">
      <c r="A305" s="146" t="s">
        <v>302</v>
      </c>
      <c r="I305" s="68"/>
    </row>
    <row r="306" spans="1:9" ht="15" customHeight="1" x14ac:dyDescent="0.35">
      <c r="A306" s="146" t="s">
        <v>303</v>
      </c>
      <c r="I306" s="68"/>
    </row>
    <row r="307" spans="1:9" ht="15" customHeight="1" x14ac:dyDescent="0.35">
      <c r="A307" s="146" t="s">
        <v>304</v>
      </c>
      <c r="I307" s="68"/>
    </row>
    <row r="308" spans="1:9" ht="15" customHeight="1" x14ac:dyDescent="0.35">
      <c r="A308" s="146" t="s">
        <v>305</v>
      </c>
      <c r="I308" s="68"/>
    </row>
    <row r="309" spans="1:9" ht="15" customHeight="1" x14ac:dyDescent="0.35">
      <c r="A309" s="146" t="s">
        <v>306</v>
      </c>
      <c r="I309" s="68"/>
    </row>
    <row r="310" spans="1:9" ht="15" customHeight="1" x14ac:dyDescent="0.35">
      <c r="A310" s="146" t="s">
        <v>307</v>
      </c>
      <c r="I310" s="68"/>
    </row>
    <row r="311" spans="1:9" ht="15" customHeight="1" x14ac:dyDescent="0.35">
      <c r="A311" s="146" t="s">
        <v>308</v>
      </c>
      <c r="I311" s="68"/>
    </row>
    <row r="312" spans="1:9" ht="15" customHeight="1" x14ac:dyDescent="0.35">
      <c r="A312" s="146" t="s">
        <v>309</v>
      </c>
      <c r="I312" s="68"/>
    </row>
    <row r="313" spans="1:9" ht="15" customHeight="1" x14ac:dyDescent="0.35">
      <c r="A313" s="146" t="s">
        <v>310</v>
      </c>
      <c r="I313" s="68"/>
    </row>
    <row r="314" spans="1:9" ht="15" customHeight="1" x14ac:dyDescent="0.35">
      <c r="A314" s="146" t="s">
        <v>311</v>
      </c>
      <c r="I314" s="68"/>
    </row>
    <row r="315" spans="1:9" ht="15" customHeight="1" x14ac:dyDescent="0.35">
      <c r="A315" s="146" t="s">
        <v>312</v>
      </c>
      <c r="I315" s="68"/>
    </row>
    <row r="316" spans="1:9" ht="15" customHeight="1" x14ac:dyDescent="0.35">
      <c r="A316" s="146" t="s">
        <v>313</v>
      </c>
      <c r="I316" s="68"/>
    </row>
    <row r="317" spans="1:9" ht="15" customHeight="1" x14ac:dyDescent="0.35">
      <c r="A317" s="146" t="s">
        <v>314</v>
      </c>
      <c r="I317" s="68"/>
    </row>
    <row r="318" spans="1:9" ht="15" customHeight="1" x14ac:dyDescent="0.35">
      <c r="A318" s="146" t="s">
        <v>315</v>
      </c>
      <c r="I318" s="68"/>
    </row>
    <row r="319" spans="1:9" ht="15" customHeight="1" x14ac:dyDescent="0.35">
      <c r="A319" s="146" t="s">
        <v>316</v>
      </c>
      <c r="I319" s="68"/>
    </row>
    <row r="320" spans="1:9" ht="15" customHeight="1" x14ac:dyDescent="0.35">
      <c r="A320" s="146" t="s">
        <v>317</v>
      </c>
      <c r="I320" s="68"/>
    </row>
    <row r="321" spans="1:9" ht="15" customHeight="1" x14ac:dyDescent="0.35">
      <c r="A321" s="146" t="s">
        <v>318</v>
      </c>
      <c r="I321" s="68"/>
    </row>
    <row r="322" spans="1:9" ht="15" customHeight="1" x14ac:dyDescent="0.35">
      <c r="A322" s="146" t="s">
        <v>319</v>
      </c>
      <c r="I322" s="68"/>
    </row>
    <row r="323" spans="1:9" ht="15" customHeight="1" x14ac:dyDescent="0.35">
      <c r="A323" s="146" t="s">
        <v>320</v>
      </c>
      <c r="I323" s="68"/>
    </row>
    <row r="324" spans="1:9" ht="15" customHeight="1" x14ac:dyDescent="0.35">
      <c r="A324" s="146" t="s">
        <v>321</v>
      </c>
      <c r="I324" s="68"/>
    </row>
    <row r="325" spans="1:9" ht="15" customHeight="1" x14ac:dyDescent="0.35">
      <c r="A325" s="146" t="s">
        <v>322</v>
      </c>
      <c r="I325" s="68"/>
    </row>
    <row r="326" spans="1:9" ht="15" customHeight="1" x14ac:dyDescent="0.35">
      <c r="A326" s="146" t="s">
        <v>323</v>
      </c>
      <c r="I326" s="68"/>
    </row>
    <row r="327" spans="1:9" ht="15" customHeight="1" x14ac:dyDescent="0.35">
      <c r="A327" s="146" t="s">
        <v>324</v>
      </c>
      <c r="I327" s="68"/>
    </row>
    <row r="328" spans="1:9" ht="15" customHeight="1" x14ac:dyDescent="0.35">
      <c r="A328" s="146" t="s">
        <v>325</v>
      </c>
      <c r="I328" s="68"/>
    </row>
    <row r="329" spans="1:9" ht="15" customHeight="1" x14ac:dyDescent="0.35">
      <c r="A329" s="146" t="s">
        <v>326</v>
      </c>
      <c r="I329" s="68"/>
    </row>
    <row r="330" spans="1:9" ht="15" customHeight="1" x14ac:dyDescent="0.35">
      <c r="A330" s="146" t="s">
        <v>327</v>
      </c>
      <c r="I330" s="68"/>
    </row>
    <row r="331" spans="1:9" ht="15" customHeight="1" x14ac:dyDescent="0.35">
      <c r="A331" s="146" t="s">
        <v>328</v>
      </c>
      <c r="I331" s="68"/>
    </row>
    <row r="332" spans="1:9" ht="15" customHeight="1" x14ac:dyDescent="0.35">
      <c r="A332" s="146" t="s">
        <v>329</v>
      </c>
      <c r="I332" s="68"/>
    </row>
    <row r="333" spans="1:9" ht="15" customHeight="1" x14ac:dyDescent="0.35">
      <c r="A333" s="146" t="s">
        <v>330</v>
      </c>
      <c r="I333" s="68"/>
    </row>
    <row r="334" spans="1:9" ht="15" customHeight="1" x14ac:dyDescent="0.35">
      <c r="A334" s="146" t="s">
        <v>331</v>
      </c>
      <c r="I334" s="68"/>
    </row>
    <row r="335" spans="1:9" ht="15" customHeight="1" x14ac:dyDescent="0.35">
      <c r="A335" s="146" t="s">
        <v>332</v>
      </c>
      <c r="I335" s="68"/>
    </row>
    <row r="336" spans="1:9" ht="15" customHeight="1" x14ac:dyDescent="0.35">
      <c r="A336" s="146" t="s">
        <v>333</v>
      </c>
      <c r="I336" s="68"/>
    </row>
    <row r="337" spans="1:9" ht="15" customHeight="1" x14ac:dyDescent="0.35">
      <c r="A337" s="146" t="s">
        <v>334</v>
      </c>
      <c r="I337" s="68"/>
    </row>
    <row r="338" spans="1:9" ht="15" customHeight="1" x14ac:dyDescent="0.35">
      <c r="A338" s="146" t="s">
        <v>335</v>
      </c>
      <c r="I338" s="68"/>
    </row>
    <row r="339" spans="1:9" ht="15" customHeight="1" x14ac:dyDescent="0.35">
      <c r="A339" s="146" t="s">
        <v>336</v>
      </c>
      <c r="I339" s="68"/>
    </row>
    <row r="340" spans="1:9" ht="15" customHeight="1" x14ac:dyDescent="0.35">
      <c r="A340" s="146" t="s">
        <v>337</v>
      </c>
      <c r="I340" s="68"/>
    </row>
    <row r="341" spans="1:9" ht="15" customHeight="1" x14ac:dyDescent="0.35">
      <c r="A341" s="146" t="s">
        <v>338</v>
      </c>
      <c r="I341" s="68"/>
    </row>
    <row r="342" spans="1:9" ht="15" customHeight="1" x14ac:dyDescent="0.35">
      <c r="A342" s="146" t="s">
        <v>339</v>
      </c>
      <c r="I342" s="68"/>
    </row>
    <row r="343" spans="1:9" ht="15" customHeight="1" x14ac:dyDescent="0.35">
      <c r="A343" s="146" t="s">
        <v>340</v>
      </c>
      <c r="I343" s="68"/>
    </row>
    <row r="344" spans="1:9" ht="15" customHeight="1" x14ac:dyDescent="0.35">
      <c r="A344" s="146" t="s">
        <v>341</v>
      </c>
      <c r="I344" s="68"/>
    </row>
    <row r="345" spans="1:9" ht="15" customHeight="1" x14ac:dyDescent="0.35">
      <c r="A345" s="146" t="s">
        <v>342</v>
      </c>
      <c r="I345" s="68"/>
    </row>
    <row r="346" spans="1:9" ht="15" customHeight="1" x14ac:dyDescent="0.35">
      <c r="A346" s="146" t="s">
        <v>343</v>
      </c>
      <c r="I346" s="68"/>
    </row>
    <row r="347" spans="1:9" ht="15" customHeight="1" x14ac:dyDescent="0.35">
      <c r="A347" s="146" t="s">
        <v>344</v>
      </c>
      <c r="I347" s="68"/>
    </row>
    <row r="348" spans="1:9" ht="15" customHeight="1" x14ac:dyDescent="0.35">
      <c r="A348" s="146" t="s">
        <v>345</v>
      </c>
      <c r="I348" s="68"/>
    </row>
    <row r="349" spans="1:9" ht="15" customHeight="1" x14ac:dyDescent="0.35">
      <c r="A349" s="146" t="s">
        <v>346</v>
      </c>
      <c r="I349" s="68"/>
    </row>
    <row r="350" spans="1:9" ht="15" customHeight="1" x14ac:dyDescent="0.35">
      <c r="A350" s="146" t="s">
        <v>347</v>
      </c>
      <c r="I350" s="68"/>
    </row>
    <row r="351" spans="1:9" ht="15" customHeight="1" x14ac:dyDescent="0.35">
      <c r="A351" s="146" t="s">
        <v>348</v>
      </c>
      <c r="I351" s="68"/>
    </row>
    <row r="352" spans="1:9" ht="15" customHeight="1" x14ac:dyDescent="0.35">
      <c r="A352" s="146" t="s">
        <v>349</v>
      </c>
      <c r="I352" s="68"/>
    </row>
    <row r="353" spans="1:9" ht="15" customHeight="1" x14ac:dyDescent="0.35">
      <c r="A353" s="146" t="s">
        <v>350</v>
      </c>
      <c r="I353" s="68"/>
    </row>
    <row r="354" spans="1:9" ht="15" customHeight="1" x14ac:dyDescent="0.35">
      <c r="A354" s="146" t="s">
        <v>351</v>
      </c>
      <c r="I354" s="68"/>
    </row>
    <row r="355" spans="1:9" ht="15" customHeight="1" x14ac:dyDescent="0.35">
      <c r="A355" s="146" t="s">
        <v>352</v>
      </c>
      <c r="I355" s="68"/>
    </row>
    <row r="356" spans="1:9" ht="15" customHeight="1" x14ac:dyDescent="0.35">
      <c r="A356" s="146" t="s">
        <v>353</v>
      </c>
      <c r="I356" s="68"/>
    </row>
    <row r="357" spans="1:9" ht="15" customHeight="1" x14ac:dyDescent="0.35">
      <c r="A357" s="146" t="s">
        <v>354</v>
      </c>
      <c r="I357" s="68"/>
    </row>
    <row r="358" spans="1:9" ht="15" customHeight="1" x14ac:dyDescent="0.35">
      <c r="A358" s="146" t="s">
        <v>355</v>
      </c>
      <c r="I358" s="68"/>
    </row>
    <row r="359" spans="1:9" ht="15" customHeight="1" x14ac:dyDescent="0.35">
      <c r="A359" s="146" t="s">
        <v>356</v>
      </c>
      <c r="I359" s="68"/>
    </row>
    <row r="360" spans="1:9" ht="15" customHeight="1" x14ac:dyDescent="0.35">
      <c r="A360" s="146" t="s">
        <v>357</v>
      </c>
      <c r="I360" s="68"/>
    </row>
    <row r="361" spans="1:9" ht="15" customHeight="1" x14ac:dyDescent="0.35">
      <c r="A361" s="146" t="s">
        <v>358</v>
      </c>
      <c r="I361" s="68"/>
    </row>
    <row r="362" spans="1:9" ht="15" customHeight="1" x14ac:dyDescent="0.35">
      <c r="A362" s="146" t="s">
        <v>359</v>
      </c>
      <c r="I362" s="68"/>
    </row>
    <row r="363" spans="1:9" ht="15" customHeight="1" x14ac:dyDescent="0.35">
      <c r="A363" s="146" t="s">
        <v>360</v>
      </c>
      <c r="I363" s="68"/>
    </row>
    <row r="364" spans="1:9" ht="15" customHeight="1" x14ac:dyDescent="0.35">
      <c r="A364" s="146" t="s">
        <v>361</v>
      </c>
      <c r="I364" s="68"/>
    </row>
    <row r="365" spans="1:9" ht="15" customHeight="1" x14ac:dyDescent="0.35">
      <c r="A365" s="146" t="s">
        <v>362</v>
      </c>
      <c r="I365" s="68"/>
    </row>
    <row r="366" spans="1:9" ht="15" customHeight="1" x14ac:dyDescent="0.35">
      <c r="A366" s="146" t="s">
        <v>363</v>
      </c>
      <c r="I366" s="68"/>
    </row>
    <row r="367" spans="1:9" ht="15" customHeight="1" x14ac:dyDescent="0.35">
      <c r="A367" s="146" t="s">
        <v>364</v>
      </c>
      <c r="I367" s="68"/>
    </row>
    <row r="368" spans="1:9" ht="15" customHeight="1" x14ac:dyDescent="0.35">
      <c r="A368" s="146" t="s">
        <v>365</v>
      </c>
      <c r="I368" s="68"/>
    </row>
    <row r="369" spans="1:9" ht="15" customHeight="1" x14ac:dyDescent="0.35">
      <c r="A369" s="146" t="s">
        <v>366</v>
      </c>
      <c r="I369" s="68"/>
    </row>
    <row r="370" spans="1:9" ht="15" customHeight="1" x14ac:dyDescent="0.35">
      <c r="A370" s="146" t="s">
        <v>367</v>
      </c>
      <c r="I370" s="68"/>
    </row>
    <row r="371" spans="1:9" ht="15" customHeight="1" x14ac:dyDescent="0.35">
      <c r="A371" s="146" t="s">
        <v>368</v>
      </c>
      <c r="I371" s="68"/>
    </row>
    <row r="372" spans="1:9" ht="15" customHeight="1" x14ac:dyDescent="0.35">
      <c r="A372" s="146" t="s">
        <v>369</v>
      </c>
      <c r="I372" s="68"/>
    </row>
    <row r="373" spans="1:9" ht="15" customHeight="1" x14ac:dyDescent="0.35">
      <c r="A373" s="146" t="s">
        <v>370</v>
      </c>
      <c r="I373" s="68"/>
    </row>
    <row r="374" spans="1:9" ht="15" customHeight="1" x14ac:dyDescent="0.35">
      <c r="A374" s="146" t="s">
        <v>371</v>
      </c>
      <c r="I374" s="68"/>
    </row>
    <row r="375" spans="1:9" ht="15" customHeight="1" x14ac:dyDescent="0.35">
      <c r="A375" s="146" t="s">
        <v>372</v>
      </c>
      <c r="I375" s="68"/>
    </row>
    <row r="376" spans="1:9" ht="15" customHeight="1" x14ac:dyDescent="0.35">
      <c r="A376" s="146" t="s">
        <v>373</v>
      </c>
      <c r="I376" s="68"/>
    </row>
    <row r="377" spans="1:9" ht="15" customHeight="1" x14ac:dyDescent="0.35">
      <c r="A377" s="146" t="s">
        <v>374</v>
      </c>
      <c r="I377" s="68"/>
    </row>
    <row r="378" spans="1:9" ht="15" customHeight="1" x14ac:dyDescent="0.35">
      <c r="A378" s="146" t="s">
        <v>375</v>
      </c>
      <c r="I378" s="68"/>
    </row>
    <row r="379" spans="1:9" ht="15" customHeight="1" x14ac:dyDescent="0.35">
      <c r="A379" s="146" t="s">
        <v>376</v>
      </c>
      <c r="I379" s="68"/>
    </row>
    <row r="380" spans="1:9" ht="15" customHeight="1" x14ac:dyDescent="0.35">
      <c r="A380" s="146" t="s">
        <v>377</v>
      </c>
      <c r="I380" s="68"/>
    </row>
    <row r="381" spans="1:9" ht="15" customHeight="1" x14ac:dyDescent="0.35">
      <c r="A381" s="146" t="s">
        <v>378</v>
      </c>
      <c r="I381" s="68"/>
    </row>
    <row r="382" spans="1:9" ht="15" customHeight="1" x14ac:dyDescent="0.35">
      <c r="A382" s="146" t="s">
        <v>379</v>
      </c>
      <c r="I382" s="68"/>
    </row>
    <row r="383" spans="1:9" ht="15" customHeight="1" x14ac:dyDescent="0.35">
      <c r="A383" s="146" t="s">
        <v>380</v>
      </c>
      <c r="I383" s="68"/>
    </row>
    <row r="384" spans="1:9" ht="15" customHeight="1" x14ac:dyDescent="0.35">
      <c r="A384" s="146" t="s">
        <v>381</v>
      </c>
      <c r="I384" s="68"/>
    </row>
    <row r="385" spans="1:9" ht="15" customHeight="1" x14ac:dyDescent="0.35">
      <c r="A385" s="146" t="s">
        <v>382</v>
      </c>
      <c r="I385" s="68"/>
    </row>
    <row r="386" spans="1:9" ht="15" customHeight="1" x14ac:dyDescent="0.35">
      <c r="A386" s="146" t="s">
        <v>383</v>
      </c>
      <c r="I386" s="68"/>
    </row>
    <row r="387" spans="1:9" ht="15" customHeight="1" x14ac:dyDescent="0.35">
      <c r="A387" s="146" t="s">
        <v>384</v>
      </c>
      <c r="I387" s="68"/>
    </row>
    <row r="388" spans="1:9" ht="15" customHeight="1" thickBot="1" x14ac:dyDescent="0.4">
      <c r="A388" s="147" t="s">
        <v>385</v>
      </c>
      <c r="I388" s="68"/>
    </row>
  </sheetData>
  <mergeCells count="4">
    <mergeCell ref="A1:K1"/>
    <mergeCell ref="A2:K2"/>
    <mergeCell ref="B3:C3"/>
    <mergeCell ref="D3:G3"/>
  </mergeCells>
  <pageMargins left="0.52" right="0.18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88"/>
  <sheetViews>
    <sheetView zoomScaleNormal="100" workbookViewId="0">
      <selection activeCell="A5" sqref="A5"/>
    </sheetView>
  </sheetViews>
  <sheetFormatPr defaultRowHeight="15" customHeight="1" x14ac:dyDescent="0.35"/>
  <cols>
    <col min="1" max="1" width="16.7265625" style="80" customWidth="1"/>
    <col min="2" max="2" width="8.7265625" style="80" customWidth="1"/>
    <col min="3" max="4" width="15.7265625" style="80" customWidth="1"/>
    <col min="5" max="8" width="12.7265625" style="80" customWidth="1"/>
    <col min="9" max="9" width="12.7265625" style="15" customWidth="1"/>
    <col min="10" max="11" width="12.7265625" style="68" customWidth="1"/>
    <col min="12" max="12" width="10.7265625" style="68" customWidth="1"/>
    <col min="13" max="255" width="8.81640625" style="68"/>
    <col min="256" max="256" width="12.7265625" style="68" customWidth="1"/>
    <col min="257" max="257" width="8.26953125" style="68" bestFit="1" customWidth="1"/>
    <col min="258" max="258" width="7.453125" style="68" bestFit="1" customWidth="1"/>
    <col min="259" max="259" width="13.453125" style="68" bestFit="1" customWidth="1"/>
    <col min="260" max="263" width="12.7265625" style="68" customWidth="1"/>
    <col min="264" max="264" width="14" style="68" customWidth="1"/>
    <col min="265" max="265" width="13.7265625" style="68" customWidth="1"/>
    <col min="266" max="266" width="13" style="68" customWidth="1"/>
    <col min="267" max="267" width="12.1796875" style="68" customWidth="1"/>
    <col min="268" max="511" width="8.81640625" style="68"/>
    <col min="512" max="512" width="12.7265625" style="68" customWidth="1"/>
    <col min="513" max="513" width="8.26953125" style="68" bestFit="1" customWidth="1"/>
    <col min="514" max="514" width="7.453125" style="68" bestFit="1" customWidth="1"/>
    <col min="515" max="515" width="13.453125" style="68" bestFit="1" customWidth="1"/>
    <col min="516" max="519" width="12.7265625" style="68" customWidth="1"/>
    <col min="520" max="520" width="14" style="68" customWidth="1"/>
    <col min="521" max="521" width="13.7265625" style="68" customWidth="1"/>
    <col min="522" max="522" width="13" style="68" customWidth="1"/>
    <col min="523" max="523" width="12.1796875" style="68" customWidth="1"/>
    <col min="524" max="767" width="8.81640625" style="68"/>
    <col min="768" max="768" width="12.7265625" style="68" customWidth="1"/>
    <col min="769" max="769" width="8.26953125" style="68" bestFit="1" customWidth="1"/>
    <col min="770" max="770" width="7.453125" style="68" bestFit="1" customWidth="1"/>
    <col min="771" max="771" width="13.453125" style="68" bestFit="1" customWidth="1"/>
    <col min="772" max="775" width="12.7265625" style="68" customWidth="1"/>
    <col min="776" max="776" width="14" style="68" customWidth="1"/>
    <col min="777" max="777" width="13.7265625" style="68" customWidth="1"/>
    <col min="778" max="778" width="13" style="68" customWidth="1"/>
    <col min="779" max="779" width="12.1796875" style="68" customWidth="1"/>
    <col min="780" max="1023" width="8.81640625" style="68"/>
    <col min="1024" max="1024" width="12.7265625" style="68" customWidth="1"/>
    <col min="1025" max="1025" width="8.26953125" style="68" bestFit="1" customWidth="1"/>
    <col min="1026" max="1026" width="7.453125" style="68" bestFit="1" customWidth="1"/>
    <col min="1027" max="1027" width="13.453125" style="68" bestFit="1" customWidth="1"/>
    <col min="1028" max="1031" width="12.7265625" style="68" customWidth="1"/>
    <col min="1032" max="1032" width="14" style="68" customWidth="1"/>
    <col min="1033" max="1033" width="13.7265625" style="68" customWidth="1"/>
    <col min="1034" max="1034" width="13" style="68" customWidth="1"/>
    <col min="1035" max="1035" width="12.1796875" style="68" customWidth="1"/>
    <col min="1036" max="1279" width="8.81640625" style="68"/>
    <col min="1280" max="1280" width="12.7265625" style="68" customWidth="1"/>
    <col min="1281" max="1281" width="8.26953125" style="68" bestFit="1" customWidth="1"/>
    <col min="1282" max="1282" width="7.453125" style="68" bestFit="1" customWidth="1"/>
    <col min="1283" max="1283" width="13.453125" style="68" bestFit="1" customWidth="1"/>
    <col min="1284" max="1287" width="12.7265625" style="68" customWidth="1"/>
    <col min="1288" max="1288" width="14" style="68" customWidth="1"/>
    <col min="1289" max="1289" width="13.7265625" style="68" customWidth="1"/>
    <col min="1290" max="1290" width="13" style="68" customWidth="1"/>
    <col min="1291" max="1291" width="12.1796875" style="68" customWidth="1"/>
    <col min="1292" max="1535" width="8.81640625" style="68"/>
    <col min="1536" max="1536" width="12.7265625" style="68" customWidth="1"/>
    <col min="1537" max="1537" width="8.26953125" style="68" bestFit="1" customWidth="1"/>
    <col min="1538" max="1538" width="7.453125" style="68" bestFit="1" customWidth="1"/>
    <col min="1539" max="1539" width="13.453125" style="68" bestFit="1" customWidth="1"/>
    <col min="1540" max="1543" width="12.7265625" style="68" customWidth="1"/>
    <col min="1544" max="1544" width="14" style="68" customWidth="1"/>
    <col min="1545" max="1545" width="13.7265625" style="68" customWidth="1"/>
    <col min="1546" max="1546" width="13" style="68" customWidth="1"/>
    <col min="1547" max="1547" width="12.1796875" style="68" customWidth="1"/>
    <col min="1548" max="1791" width="8.81640625" style="68"/>
    <col min="1792" max="1792" width="12.7265625" style="68" customWidth="1"/>
    <col min="1793" max="1793" width="8.26953125" style="68" bestFit="1" customWidth="1"/>
    <col min="1794" max="1794" width="7.453125" style="68" bestFit="1" customWidth="1"/>
    <col min="1795" max="1795" width="13.453125" style="68" bestFit="1" customWidth="1"/>
    <col min="1796" max="1799" width="12.7265625" style="68" customWidth="1"/>
    <col min="1800" max="1800" width="14" style="68" customWidth="1"/>
    <col min="1801" max="1801" width="13.7265625" style="68" customWidth="1"/>
    <col min="1802" max="1802" width="13" style="68" customWidth="1"/>
    <col min="1803" max="1803" width="12.1796875" style="68" customWidth="1"/>
    <col min="1804" max="2047" width="8.81640625" style="68"/>
    <col min="2048" max="2048" width="12.7265625" style="68" customWidth="1"/>
    <col min="2049" max="2049" width="8.26953125" style="68" bestFit="1" customWidth="1"/>
    <col min="2050" max="2050" width="7.453125" style="68" bestFit="1" customWidth="1"/>
    <col min="2051" max="2051" width="13.453125" style="68" bestFit="1" customWidth="1"/>
    <col min="2052" max="2055" width="12.7265625" style="68" customWidth="1"/>
    <col min="2056" max="2056" width="14" style="68" customWidth="1"/>
    <col min="2057" max="2057" width="13.7265625" style="68" customWidth="1"/>
    <col min="2058" max="2058" width="13" style="68" customWidth="1"/>
    <col min="2059" max="2059" width="12.1796875" style="68" customWidth="1"/>
    <col min="2060" max="2303" width="8.81640625" style="68"/>
    <col min="2304" max="2304" width="12.7265625" style="68" customWidth="1"/>
    <col min="2305" max="2305" width="8.26953125" style="68" bestFit="1" customWidth="1"/>
    <col min="2306" max="2306" width="7.453125" style="68" bestFit="1" customWidth="1"/>
    <col min="2307" max="2307" width="13.453125" style="68" bestFit="1" customWidth="1"/>
    <col min="2308" max="2311" width="12.7265625" style="68" customWidth="1"/>
    <col min="2312" max="2312" width="14" style="68" customWidth="1"/>
    <col min="2313" max="2313" width="13.7265625" style="68" customWidth="1"/>
    <col min="2314" max="2314" width="13" style="68" customWidth="1"/>
    <col min="2315" max="2315" width="12.1796875" style="68" customWidth="1"/>
    <col min="2316" max="2559" width="8.81640625" style="68"/>
    <col min="2560" max="2560" width="12.7265625" style="68" customWidth="1"/>
    <col min="2561" max="2561" width="8.26953125" style="68" bestFit="1" customWidth="1"/>
    <col min="2562" max="2562" width="7.453125" style="68" bestFit="1" customWidth="1"/>
    <col min="2563" max="2563" width="13.453125" style="68" bestFit="1" customWidth="1"/>
    <col min="2564" max="2567" width="12.7265625" style="68" customWidth="1"/>
    <col min="2568" max="2568" width="14" style="68" customWidth="1"/>
    <col min="2569" max="2569" width="13.7265625" style="68" customWidth="1"/>
    <col min="2570" max="2570" width="13" style="68" customWidth="1"/>
    <col min="2571" max="2571" width="12.1796875" style="68" customWidth="1"/>
    <col min="2572" max="2815" width="8.81640625" style="68"/>
    <col min="2816" max="2816" width="12.7265625" style="68" customWidth="1"/>
    <col min="2817" max="2817" width="8.26953125" style="68" bestFit="1" customWidth="1"/>
    <col min="2818" max="2818" width="7.453125" style="68" bestFit="1" customWidth="1"/>
    <col min="2819" max="2819" width="13.453125" style="68" bestFit="1" customWidth="1"/>
    <col min="2820" max="2823" width="12.7265625" style="68" customWidth="1"/>
    <col min="2824" max="2824" width="14" style="68" customWidth="1"/>
    <col min="2825" max="2825" width="13.7265625" style="68" customWidth="1"/>
    <col min="2826" max="2826" width="13" style="68" customWidth="1"/>
    <col min="2827" max="2827" width="12.1796875" style="68" customWidth="1"/>
    <col min="2828" max="3071" width="8.81640625" style="68"/>
    <col min="3072" max="3072" width="12.7265625" style="68" customWidth="1"/>
    <col min="3073" max="3073" width="8.26953125" style="68" bestFit="1" customWidth="1"/>
    <col min="3074" max="3074" width="7.453125" style="68" bestFit="1" customWidth="1"/>
    <col min="3075" max="3075" width="13.453125" style="68" bestFit="1" customWidth="1"/>
    <col min="3076" max="3079" width="12.7265625" style="68" customWidth="1"/>
    <col min="3080" max="3080" width="14" style="68" customWidth="1"/>
    <col min="3081" max="3081" width="13.7265625" style="68" customWidth="1"/>
    <col min="3082" max="3082" width="13" style="68" customWidth="1"/>
    <col min="3083" max="3083" width="12.1796875" style="68" customWidth="1"/>
    <col min="3084" max="3327" width="8.81640625" style="68"/>
    <col min="3328" max="3328" width="12.7265625" style="68" customWidth="1"/>
    <col min="3329" max="3329" width="8.26953125" style="68" bestFit="1" customWidth="1"/>
    <col min="3330" max="3330" width="7.453125" style="68" bestFit="1" customWidth="1"/>
    <col min="3331" max="3331" width="13.453125" style="68" bestFit="1" customWidth="1"/>
    <col min="3332" max="3335" width="12.7265625" style="68" customWidth="1"/>
    <col min="3336" max="3336" width="14" style="68" customWidth="1"/>
    <col min="3337" max="3337" width="13.7265625" style="68" customWidth="1"/>
    <col min="3338" max="3338" width="13" style="68" customWidth="1"/>
    <col min="3339" max="3339" width="12.1796875" style="68" customWidth="1"/>
    <col min="3340" max="3583" width="8.81640625" style="68"/>
    <col min="3584" max="3584" width="12.7265625" style="68" customWidth="1"/>
    <col min="3585" max="3585" width="8.26953125" style="68" bestFit="1" customWidth="1"/>
    <col min="3586" max="3586" width="7.453125" style="68" bestFit="1" customWidth="1"/>
    <col min="3587" max="3587" width="13.453125" style="68" bestFit="1" customWidth="1"/>
    <col min="3588" max="3591" width="12.7265625" style="68" customWidth="1"/>
    <col min="3592" max="3592" width="14" style="68" customWidth="1"/>
    <col min="3593" max="3593" width="13.7265625" style="68" customWidth="1"/>
    <col min="3594" max="3594" width="13" style="68" customWidth="1"/>
    <col min="3595" max="3595" width="12.1796875" style="68" customWidth="1"/>
    <col min="3596" max="3839" width="8.81640625" style="68"/>
    <col min="3840" max="3840" width="12.7265625" style="68" customWidth="1"/>
    <col min="3841" max="3841" width="8.26953125" style="68" bestFit="1" customWidth="1"/>
    <col min="3842" max="3842" width="7.453125" style="68" bestFit="1" customWidth="1"/>
    <col min="3843" max="3843" width="13.453125" style="68" bestFit="1" customWidth="1"/>
    <col min="3844" max="3847" width="12.7265625" style="68" customWidth="1"/>
    <col min="3848" max="3848" width="14" style="68" customWidth="1"/>
    <col min="3849" max="3849" width="13.7265625" style="68" customWidth="1"/>
    <col min="3850" max="3850" width="13" style="68" customWidth="1"/>
    <col min="3851" max="3851" width="12.1796875" style="68" customWidth="1"/>
    <col min="3852" max="4095" width="8.81640625" style="68"/>
    <col min="4096" max="4096" width="12.7265625" style="68" customWidth="1"/>
    <col min="4097" max="4097" width="8.26953125" style="68" bestFit="1" customWidth="1"/>
    <col min="4098" max="4098" width="7.453125" style="68" bestFit="1" customWidth="1"/>
    <col min="4099" max="4099" width="13.453125" style="68" bestFit="1" customWidth="1"/>
    <col min="4100" max="4103" width="12.7265625" style="68" customWidth="1"/>
    <col min="4104" max="4104" width="14" style="68" customWidth="1"/>
    <col min="4105" max="4105" width="13.7265625" style="68" customWidth="1"/>
    <col min="4106" max="4106" width="13" style="68" customWidth="1"/>
    <col min="4107" max="4107" width="12.1796875" style="68" customWidth="1"/>
    <col min="4108" max="4351" width="8.81640625" style="68"/>
    <col min="4352" max="4352" width="12.7265625" style="68" customWidth="1"/>
    <col min="4353" max="4353" width="8.26953125" style="68" bestFit="1" customWidth="1"/>
    <col min="4354" max="4354" width="7.453125" style="68" bestFit="1" customWidth="1"/>
    <col min="4355" max="4355" width="13.453125" style="68" bestFit="1" customWidth="1"/>
    <col min="4356" max="4359" width="12.7265625" style="68" customWidth="1"/>
    <col min="4360" max="4360" width="14" style="68" customWidth="1"/>
    <col min="4361" max="4361" width="13.7265625" style="68" customWidth="1"/>
    <col min="4362" max="4362" width="13" style="68" customWidth="1"/>
    <col min="4363" max="4363" width="12.1796875" style="68" customWidth="1"/>
    <col min="4364" max="4607" width="8.81640625" style="68"/>
    <col min="4608" max="4608" width="12.7265625" style="68" customWidth="1"/>
    <col min="4609" max="4609" width="8.26953125" style="68" bestFit="1" customWidth="1"/>
    <col min="4610" max="4610" width="7.453125" style="68" bestFit="1" customWidth="1"/>
    <col min="4611" max="4611" width="13.453125" style="68" bestFit="1" customWidth="1"/>
    <col min="4612" max="4615" width="12.7265625" style="68" customWidth="1"/>
    <col min="4616" max="4616" width="14" style="68" customWidth="1"/>
    <col min="4617" max="4617" width="13.7265625" style="68" customWidth="1"/>
    <col min="4618" max="4618" width="13" style="68" customWidth="1"/>
    <col min="4619" max="4619" width="12.1796875" style="68" customWidth="1"/>
    <col min="4620" max="4863" width="8.81640625" style="68"/>
    <col min="4864" max="4864" width="12.7265625" style="68" customWidth="1"/>
    <col min="4865" max="4865" width="8.26953125" style="68" bestFit="1" customWidth="1"/>
    <col min="4866" max="4866" width="7.453125" style="68" bestFit="1" customWidth="1"/>
    <col min="4867" max="4867" width="13.453125" style="68" bestFit="1" customWidth="1"/>
    <col min="4868" max="4871" width="12.7265625" style="68" customWidth="1"/>
    <col min="4872" max="4872" width="14" style="68" customWidth="1"/>
    <col min="4873" max="4873" width="13.7265625" style="68" customWidth="1"/>
    <col min="4874" max="4874" width="13" style="68" customWidth="1"/>
    <col min="4875" max="4875" width="12.1796875" style="68" customWidth="1"/>
    <col min="4876" max="5119" width="8.81640625" style="68"/>
    <col min="5120" max="5120" width="12.7265625" style="68" customWidth="1"/>
    <col min="5121" max="5121" width="8.26953125" style="68" bestFit="1" customWidth="1"/>
    <col min="5122" max="5122" width="7.453125" style="68" bestFit="1" customWidth="1"/>
    <col min="5123" max="5123" width="13.453125" style="68" bestFit="1" customWidth="1"/>
    <col min="5124" max="5127" width="12.7265625" style="68" customWidth="1"/>
    <col min="5128" max="5128" width="14" style="68" customWidth="1"/>
    <col min="5129" max="5129" width="13.7265625" style="68" customWidth="1"/>
    <col min="5130" max="5130" width="13" style="68" customWidth="1"/>
    <col min="5131" max="5131" width="12.1796875" style="68" customWidth="1"/>
    <col min="5132" max="5375" width="8.81640625" style="68"/>
    <col min="5376" max="5376" width="12.7265625" style="68" customWidth="1"/>
    <col min="5377" max="5377" width="8.26953125" style="68" bestFit="1" customWidth="1"/>
    <col min="5378" max="5378" width="7.453125" style="68" bestFit="1" customWidth="1"/>
    <col min="5379" max="5379" width="13.453125" style="68" bestFit="1" customWidth="1"/>
    <col min="5380" max="5383" width="12.7265625" style="68" customWidth="1"/>
    <col min="5384" max="5384" width="14" style="68" customWidth="1"/>
    <col min="5385" max="5385" width="13.7265625" style="68" customWidth="1"/>
    <col min="5386" max="5386" width="13" style="68" customWidth="1"/>
    <col min="5387" max="5387" width="12.1796875" style="68" customWidth="1"/>
    <col min="5388" max="5631" width="8.81640625" style="68"/>
    <col min="5632" max="5632" width="12.7265625" style="68" customWidth="1"/>
    <col min="5633" max="5633" width="8.26953125" style="68" bestFit="1" customWidth="1"/>
    <col min="5634" max="5634" width="7.453125" style="68" bestFit="1" customWidth="1"/>
    <col min="5635" max="5635" width="13.453125" style="68" bestFit="1" customWidth="1"/>
    <col min="5636" max="5639" width="12.7265625" style="68" customWidth="1"/>
    <col min="5640" max="5640" width="14" style="68" customWidth="1"/>
    <col min="5641" max="5641" width="13.7265625" style="68" customWidth="1"/>
    <col min="5642" max="5642" width="13" style="68" customWidth="1"/>
    <col min="5643" max="5643" width="12.1796875" style="68" customWidth="1"/>
    <col min="5644" max="5887" width="8.81640625" style="68"/>
    <col min="5888" max="5888" width="12.7265625" style="68" customWidth="1"/>
    <col min="5889" max="5889" width="8.26953125" style="68" bestFit="1" customWidth="1"/>
    <col min="5890" max="5890" width="7.453125" style="68" bestFit="1" customWidth="1"/>
    <col min="5891" max="5891" width="13.453125" style="68" bestFit="1" customWidth="1"/>
    <col min="5892" max="5895" width="12.7265625" style="68" customWidth="1"/>
    <col min="5896" max="5896" width="14" style="68" customWidth="1"/>
    <col min="5897" max="5897" width="13.7265625" style="68" customWidth="1"/>
    <col min="5898" max="5898" width="13" style="68" customWidth="1"/>
    <col min="5899" max="5899" width="12.1796875" style="68" customWidth="1"/>
    <col min="5900" max="6143" width="8.81640625" style="68"/>
    <col min="6144" max="6144" width="12.7265625" style="68" customWidth="1"/>
    <col min="6145" max="6145" width="8.26953125" style="68" bestFit="1" customWidth="1"/>
    <col min="6146" max="6146" width="7.453125" style="68" bestFit="1" customWidth="1"/>
    <col min="6147" max="6147" width="13.453125" style="68" bestFit="1" customWidth="1"/>
    <col min="6148" max="6151" width="12.7265625" style="68" customWidth="1"/>
    <col min="6152" max="6152" width="14" style="68" customWidth="1"/>
    <col min="6153" max="6153" width="13.7265625" style="68" customWidth="1"/>
    <col min="6154" max="6154" width="13" style="68" customWidth="1"/>
    <col min="6155" max="6155" width="12.1796875" style="68" customWidth="1"/>
    <col min="6156" max="6399" width="8.81640625" style="68"/>
    <col min="6400" max="6400" width="12.7265625" style="68" customWidth="1"/>
    <col min="6401" max="6401" width="8.26953125" style="68" bestFit="1" customWidth="1"/>
    <col min="6402" max="6402" width="7.453125" style="68" bestFit="1" customWidth="1"/>
    <col min="6403" max="6403" width="13.453125" style="68" bestFit="1" customWidth="1"/>
    <col min="6404" max="6407" width="12.7265625" style="68" customWidth="1"/>
    <col min="6408" max="6408" width="14" style="68" customWidth="1"/>
    <col min="6409" max="6409" width="13.7265625" style="68" customWidth="1"/>
    <col min="6410" max="6410" width="13" style="68" customWidth="1"/>
    <col min="6411" max="6411" width="12.1796875" style="68" customWidth="1"/>
    <col min="6412" max="6655" width="8.81640625" style="68"/>
    <col min="6656" max="6656" width="12.7265625" style="68" customWidth="1"/>
    <col min="6657" max="6657" width="8.26953125" style="68" bestFit="1" customWidth="1"/>
    <col min="6658" max="6658" width="7.453125" style="68" bestFit="1" customWidth="1"/>
    <col min="6659" max="6659" width="13.453125" style="68" bestFit="1" customWidth="1"/>
    <col min="6660" max="6663" width="12.7265625" style="68" customWidth="1"/>
    <col min="6664" max="6664" width="14" style="68" customWidth="1"/>
    <col min="6665" max="6665" width="13.7265625" style="68" customWidth="1"/>
    <col min="6666" max="6666" width="13" style="68" customWidth="1"/>
    <col min="6667" max="6667" width="12.1796875" style="68" customWidth="1"/>
    <col min="6668" max="6911" width="8.81640625" style="68"/>
    <col min="6912" max="6912" width="12.7265625" style="68" customWidth="1"/>
    <col min="6913" max="6913" width="8.26953125" style="68" bestFit="1" customWidth="1"/>
    <col min="6914" max="6914" width="7.453125" style="68" bestFit="1" customWidth="1"/>
    <col min="6915" max="6915" width="13.453125" style="68" bestFit="1" customWidth="1"/>
    <col min="6916" max="6919" width="12.7265625" style="68" customWidth="1"/>
    <col min="6920" max="6920" width="14" style="68" customWidth="1"/>
    <col min="6921" max="6921" width="13.7265625" style="68" customWidth="1"/>
    <col min="6922" max="6922" width="13" style="68" customWidth="1"/>
    <col min="6923" max="6923" width="12.1796875" style="68" customWidth="1"/>
    <col min="6924" max="7167" width="8.81640625" style="68"/>
    <col min="7168" max="7168" width="12.7265625" style="68" customWidth="1"/>
    <col min="7169" max="7169" width="8.26953125" style="68" bestFit="1" customWidth="1"/>
    <col min="7170" max="7170" width="7.453125" style="68" bestFit="1" customWidth="1"/>
    <col min="7171" max="7171" width="13.453125" style="68" bestFit="1" customWidth="1"/>
    <col min="7172" max="7175" width="12.7265625" style="68" customWidth="1"/>
    <col min="7176" max="7176" width="14" style="68" customWidth="1"/>
    <col min="7177" max="7177" width="13.7265625" style="68" customWidth="1"/>
    <col min="7178" max="7178" width="13" style="68" customWidth="1"/>
    <col min="7179" max="7179" width="12.1796875" style="68" customWidth="1"/>
    <col min="7180" max="7423" width="8.81640625" style="68"/>
    <col min="7424" max="7424" width="12.7265625" style="68" customWidth="1"/>
    <col min="7425" max="7425" width="8.26953125" style="68" bestFit="1" customWidth="1"/>
    <col min="7426" max="7426" width="7.453125" style="68" bestFit="1" customWidth="1"/>
    <col min="7427" max="7427" width="13.453125" style="68" bestFit="1" customWidth="1"/>
    <col min="7428" max="7431" width="12.7265625" style="68" customWidth="1"/>
    <col min="7432" max="7432" width="14" style="68" customWidth="1"/>
    <col min="7433" max="7433" width="13.7265625" style="68" customWidth="1"/>
    <col min="7434" max="7434" width="13" style="68" customWidth="1"/>
    <col min="7435" max="7435" width="12.1796875" style="68" customWidth="1"/>
    <col min="7436" max="7679" width="8.81640625" style="68"/>
    <col min="7680" max="7680" width="12.7265625" style="68" customWidth="1"/>
    <col min="7681" max="7681" width="8.26953125" style="68" bestFit="1" customWidth="1"/>
    <col min="7682" max="7682" width="7.453125" style="68" bestFit="1" customWidth="1"/>
    <col min="7683" max="7683" width="13.453125" style="68" bestFit="1" customWidth="1"/>
    <col min="7684" max="7687" width="12.7265625" style="68" customWidth="1"/>
    <col min="7688" max="7688" width="14" style="68" customWidth="1"/>
    <col min="7689" max="7689" width="13.7265625" style="68" customWidth="1"/>
    <col min="7690" max="7690" width="13" style="68" customWidth="1"/>
    <col min="7691" max="7691" width="12.1796875" style="68" customWidth="1"/>
    <col min="7692" max="7935" width="8.81640625" style="68"/>
    <col min="7936" max="7936" width="12.7265625" style="68" customWidth="1"/>
    <col min="7937" max="7937" width="8.26953125" style="68" bestFit="1" customWidth="1"/>
    <col min="7938" max="7938" width="7.453125" style="68" bestFit="1" customWidth="1"/>
    <col min="7939" max="7939" width="13.453125" style="68" bestFit="1" customWidth="1"/>
    <col min="7940" max="7943" width="12.7265625" style="68" customWidth="1"/>
    <col min="7944" max="7944" width="14" style="68" customWidth="1"/>
    <col min="7945" max="7945" width="13.7265625" style="68" customWidth="1"/>
    <col min="7946" max="7946" width="13" style="68" customWidth="1"/>
    <col min="7947" max="7947" width="12.1796875" style="68" customWidth="1"/>
    <col min="7948" max="8191" width="8.81640625" style="68"/>
    <col min="8192" max="8192" width="12.7265625" style="68" customWidth="1"/>
    <col min="8193" max="8193" width="8.26953125" style="68" bestFit="1" customWidth="1"/>
    <col min="8194" max="8194" width="7.453125" style="68" bestFit="1" customWidth="1"/>
    <col min="8195" max="8195" width="13.453125" style="68" bestFit="1" customWidth="1"/>
    <col min="8196" max="8199" width="12.7265625" style="68" customWidth="1"/>
    <col min="8200" max="8200" width="14" style="68" customWidth="1"/>
    <col min="8201" max="8201" width="13.7265625" style="68" customWidth="1"/>
    <col min="8202" max="8202" width="13" style="68" customWidth="1"/>
    <col min="8203" max="8203" width="12.1796875" style="68" customWidth="1"/>
    <col min="8204" max="8447" width="8.81640625" style="68"/>
    <col min="8448" max="8448" width="12.7265625" style="68" customWidth="1"/>
    <col min="8449" max="8449" width="8.26953125" style="68" bestFit="1" customWidth="1"/>
    <col min="8450" max="8450" width="7.453125" style="68" bestFit="1" customWidth="1"/>
    <col min="8451" max="8451" width="13.453125" style="68" bestFit="1" customWidth="1"/>
    <col min="8452" max="8455" width="12.7265625" style="68" customWidth="1"/>
    <col min="8456" max="8456" width="14" style="68" customWidth="1"/>
    <col min="8457" max="8457" width="13.7265625" style="68" customWidth="1"/>
    <col min="8458" max="8458" width="13" style="68" customWidth="1"/>
    <col min="8459" max="8459" width="12.1796875" style="68" customWidth="1"/>
    <col min="8460" max="8703" width="8.81640625" style="68"/>
    <col min="8704" max="8704" width="12.7265625" style="68" customWidth="1"/>
    <col min="8705" max="8705" width="8.26953125" style="68" bestFit="1" customWidth="1"/>
    <col min="8706" max="8706" width="7.453125" style="68" bestFit="1" customWidth="1"/>
    <col min="8707" max="8707" width="13.453125" style="68" bestFit="1" customWidth="1"/>
    <col min="8708" max="8711" width="12.7265625" style="68" customWidth="1"/>
    <col min="8712" max="8712" width="14" style="68" customWidth="1"/>
    <col min="8713" max="8713" width="13.7265625" style="68" customWidth="1"/>
    <col min="8714" max="8714" width="13" style="68" customWidth="1"/>
    <col min="8715" max="8715" width="12.1796875" style="68" customWidth="1"/>
    <col min="8716" max="8959" width="8.81640625" style="68"/>
    <col min="8960" max="8960" width="12.7265625" style="68" customWidth="1"/>
    <col min="8961" max="8961" width="8.26953125" style="68" bestFit="1" customWidth="1"/>
    <col min="8962" max="8962" width="7.453125" style="68" bestFit="1" customWidth="1"/>
    <col min="8963" max="8963" width="13.453125" style="68" bestFit="1" customWidth="1"/>
    <col min="8964" max="8967" width="12.7265625" style="68" customWidth="1"/>
    <col min="8968" max="8968" width="14" style="68" customWidth="1"/>
    <col min="8969" max="8969" width="13.7265625" style="68" customWidth="1"/>
    <col min="8970" max="8970" width="13" style="68" customWidth="1"/>
    <col min="8971" max="8971" width="12.1796875" style="68" customWidth="1"/>
    <col min="8972" max="9215" width="8.81640625" style="68"/>
    <col min="9216" max="9216" width="12.7265625" style="68" customWidth="1"/>
    <col min="9217" max="9217" width="8.26953125" style="68" bestFit="1" customWidth="1"/>
    <col min="9218" max="9218" width="7.453125" style="68" bestFit="1" customWidth="1"/>
    <col min="9219" max="9219" width="13.453125" style="68" bestFit="1" customWidth="1"/>
    <col min="9220" max="9223" width="12.7265625" style="68" customWidth="1"/>
    <col min="9224" max="9224" width="14" style="68" customWidth="1"/>
    <col min="9225" max="9225" width="13.7265625" style="68" customWidth="1"/>
    <col min="9226" max="9226" width="13" style="68" customWidth="1"/>
    <col min="9227" max="9227" width="12.1796875" style="68" customWidth="1"/>
    <col min="9228" max="9471" width="8.81640625" style="68"/>
    <col min="9472" max="9472" width="12.7265625" style="68" customWidth="1"/>
    <col min="9473" max="9473" width="8.26953125" style="68" bestFit="1" customWidth="1"/>
    <col min="9474" max="9474" width="7.453125" style="68" bestFit="1" customWidth="1"/>
    <col min="9475" max="9475" width="13.453125" style="68" bestFit="1" customWidth="1"/>
    <col min="9476" max="9479" width="12.7265625" style="68" customWidth="1"/>
    <col min="9480" max="9480" width="14" style="68" customWidth="1"/>
    <col min="9481" max="9481" width="13.7265625" style="68" customWidth="1"/>
    <col min="9482" max="9482" width="13" style="68" customWidth="1"/>
    <col min="9483" max="9483" width="12.1796875" style="68" customWidth="1"/>
    <col min="9484" max="9727" width="8.81640625" style="68"/>
    <col min="9728" max="9728" width="12.7265625" style="68" customWidth="1"/>
    <col min="9729" max="9729" width="8.26953125" style="68" bestFit="1" customWidth="1"/>
    <col min="9730" max="9730" width="7.453125" style="68" bestFit="1" customWidth="1"/>
    <col min="9731" max="9731" width="13.453125" style="68" bestFit="1" customWidth="1"/>
    <col min="9732" max="9735" width="12.7265625" style="68" customWidth="1"/>
    <col min="9736" max="9736" width="14" style="68" customWidth="1"/>
    <col min="9737" max="9737" width="13.7265625" style="68" customWidth="1"/>
    <col min="9738" max="9738" width="13" style="68" customWidth="1"/>
    <col min="9739" max="9739" width="12.1796875" style="68" customWidth="1"/>
    <col min="9740" max="9983" width="8.81640625" style="68"/>
    <col min="9984" max="9984" width="12.7265625" style="68" customWidth="1"/>
    <col min="9985" max="9985" width="8.26953125" style="68" bestFit="1" customWidth="1"/>
    <col min="9986" max="9986" width="7.453125" style="68" bestFit="1" customWidth="1"/>
    <col min="9987" max="9987" width="13.453125" style="68" bestFit="1" customWidth="1"/>
    <col min="9988" max="9991" width="12.7265625" style="68" customWidth="1"/>
    <col min="9992" max="9992" width="14" style="68" customWidth="1"/>
    <col min="9993" max="9993" width="13.7265625" style="68" customWidth="1"/>
    <col min="9994" max="9994" width="13" style="68" customWidth="1"/>
    <col min="9995" max="9995" width="12.1796875" style="68" customWidth="1"/>
    <col min="9996" max="10239" width="8.81640625" style="68"/>
    <col min="10240" max="10240" width="12.7265625" style="68" customWidth="1"/>
    <col min="10241" max="10241" width="8.26953125" style="68" bestFit="1" customWidth="1"/>
    <col min="10242" max="10242" width="7.453125" style="68" bestFit="1" customWidth="1"/>
    <col min="10243" max="10243" width="13.453125" style="68" bestFit="1" customWidth="1"/>
    <col min="10244" max="10247" width="12.7265625" style="68" customWidth="1"/>
    <col min="10248" max="10248" width="14" style="68" customWidth="1"/>
    <col min="10249" max="10249" width="13.7265625" style="68" customWidth="1"/>
    <col min="10250" max="10250" width="13" style="68" customWidth="1"/>
    <col min="10251" max="10251" width="12.1796875" style="68" customWidth="1"/>
    <col min="10252" max="10495" width="8.81640625" style="68"/>
    <col min="10496" max="10496" width="12.7265625" style="68" customWidth="1"/>
    <col min="10497" max="10497" width="8.26953125" style="68" bestFit="1" customWidth="1"/>
    <col min="10498" max="10498" width="7.453125" style="68" bestFit="1" customWidth="1"/>
    <col min="10499" max="10499" width="13.453125" style="68" bestFit="1" customWidth="1"/>
    <col min="10500" max="10503" width="12.7265625" style="68" customWidth="1"/>
    <col min="10504" max="10504" width="14" style="68" customWidth="1"/>
    <col min="10505" max="10505" width="13.7265625" style="68" customWidth="1"/>
    <col min="10506" max="10506" width="13" style="68" customWidth="1"/>
    <col min="10507" max="10507" width="12.1796875" style="68" customWidth="1"/>
    <col min="10508" max="10751" width="8.81640625" style="68"/>
    <col min="10752" max="10752" width="12.7265625" style="68" customWidth="1"/>
    <col min="10753" max="10753" width="8.26953125" style="68" bestFit="1" customWidth="1"/>
    <col min="10754" max="10754" width="7.453125" style="68" bestFit="1" customWidth="1"/>
    <col min="10755" max="10755" width="13.453125" style="68" bestFit="1" customWidth="1"/>
    <col min="10756" max="10759" width="12.7265625" style="68" customWidth="1"/>
    <col min="10760" max="10760" width="14" style="68" customWidth="1"/>
    <col min="10761" max="10761" width="13.7265625" style="68" customWidth="1"/>
    <col min="10762" max="10762" width="13" style="68" customWidth="1"/>
    <col min="10763" max="10763" width="12.1796875" style="68" customWidth="1"/>
    <col min="10764" max="11007" width="8.81640625" style="68"/>
    <col min="11008" max="11008" width="12.7265625" style="68" customWidth="1"/>
    <col min="11009" max="11009" width="8.26953125" style="68" bestFit="1" customWidth="1"/>
    <col min="11010" max="11010" width="7.453125" style="68" bestFit="1" customWidth="1"/>
    <col min="11011" max="11011" width="13.453125" style="68" bestFit="1" customWidth="1"/>
    <col min="11012" max="11015" width="12.7265625" style="68" customWidth="1"/>
    <col min="11016" max="11016" width="14" style="68" customWidth="1"/>
    <col min="11017" max="11017" width="13.7265625" style="68" customWidth="1"/>
    <col min="11018" max="11018" width="13" style="68" customWidth="1"/>
    <col min="11019" max="11019" width="12.1796875" style="68" customWidth="1"/>
    <col min="11020" max="11263" width="8.81640625" style="68"/>
    <col min="11264" max="11264" width="12.7265625" style="68" customWidth="1"/>
    <col min="11265" max="11265" width="8.26953125" style="68" bestFit="1" customWidth="1"/>
    <col min="11266" max="11266" width="7.453125" style="68" bestFit="1" customWidth="1"/>
    <col min="11267" max="11267" width="13.453125" style="68" bestFit="1" customWidth="1"/>
    <col min="11268" max="11271" width="12.7265625" style="68" customWidth="1"/>
    <col min="11272" max="11272" width="14" style="68" customWidth="1"/>
    <col min="11273" max="11273" width="13.7265625" style="68" customWidth="1"/>
    <col min="11274" max="11274" width="13" style="68" customWidth="1"/>
    <col min="11275" max="11275" width="12.1796875" style="68" customWidth="1"/>
    <col min="11276" max="11519" width="8.81640625" style="68"/>
    <col min="11520" max="11520" width="12.7265625" style="68" customWidth="1"/>
    <col min="11521" max="11521" width="8.26953125" style="68" bestFit="1" customWidth="1"/>
    <col min="11522" max="11522" width="7.453125" style="68" bestFit="1" customWidth="1"/>
    <col min="11523" max="11523" width="13.453125" style="68" bestFit="1" customWidth="1"/>
    <col min="11524" max="11527" width="12.7265625" style="68" customWidth="1"/>
    <col min="11528" max="11528" width="14" style="68" customWidth="1"/>
    <col min="11529" max="11529" width="13.7265625" style="68" customWidth="1"/>
    <col min="11530" max="11530" width="13" style="68" customWidth="1"/>
    <col min="11531" max="11531" width="12.1796875" style="68" customWidth="1"/>
    <col min="11532" max="11775" width="8.81640625" style="68"/>
    <col min="11776" max="11776" width="12.7265625" style="68" customWidth="1"/>
    <col min="11777" max="11777" width="8.26953125" style="68" bestFit="1" customWidth="1"/>
    <col min="11778" max="11778" width="7.453125" style="68" bestFit="1" customWidth="1"/>
    <col min="11779" max="11779" width="13.453125" style="68" bestFit="1" customWidth="1"/>
    <col min="11780" max="11783" width="12.7265625" style="68" customWidth="1"/>
    <col min="11784" max="11784" width="14" style="68" customWidth="1"/>
    <col min="11785" max="11785" width="13.7265625" style="68" customWidth="1"/>
    <col min="11786" max="11786" width="13" style="68" customWidth="1"/>
    <col min="11787" max="11787" width="12.1796875" style="68" customWidth="1"/>
    <col min="11788" max="12031" width="8.81640625" style="68"/>
    <col min="12032" max="12032" width="12.7265625" style="68" customWidth="1"/>
    <col min="12033" max="12033" width="8.26953125" style="68" bestFit="1" customWidth="1"/>
    <col min="12034" max="12034" width="7.453125" style="68" bestFit="1" customWidth="1"/>
    <col min="12035" max="12035" width="13.453125" style="68" bestFit="1" customWidth="1"/>
    <col min="12036" max="12039" width="12.7265625" style="68" customWidth="1"/>
    <col min="12040" max="12040" width="14" style="68" customWidth="1"/>
    <col min="12041" max="12041" width="13.7265625" style="68" customWidth="1"/>
    <col min="12042" max="12042" width="13" style="68" customWidth="1"/>
    <col min="12043" max="12043" width="12.1796875" style="68" customWidth="1"/>
    <col min="12044" max="12287" width="8.81640625" style="68"/>
    <col min="12288" max="12288" width="12.7265625" style="68" customWidth="1"/>
    <col min="12289" max="12289" width="8.26953125" style="68" bestFit="1" customWidth="1"/>
    <col min="12290" max="12290" width="7.453125" style="68" bestFit="1" customWidth="1"/>
    <col min="12291" max="12291" width="13.453125" style="68" bestFit="1" customWidth="1"/>
    <col min="12292" max="12295" width="12.7265625" style="68" customWidth="1"/>
    <col min="12296" max="12296" width="14" style="68" customWidth="1"/>
    <col min="12297" max="12297" width="13.7265625" style="68" customWidth="1"/>
    <col min="12298" max="12298" width="13" style="68" customWidth="1"/>
    <col min="12299" max="12299" width="12.1796875" style="68" customWidth="1"/>
    <col min="12300" max="12543" width="8.81640625" style="68"/>
    <col min="12544" max="12544" width="12.7265625" style="68" customWidth="1"/>
    <col min="12545" max="12545" width="8.26953125" style="68" bestFit="1" customWidth="1"/>
    <col min="12546" max="12546" width="7.453125" style="68" bestFit="1" customWidth="1"/>
    <col min="12547" max="12547" width="13.453125" style="68" bestFit="1" customWidth="1"/>
    <col min="12548" max="12551" width="12.7265625" style="68" customWidth="1"/>
    <col min="12552" max="12552" width="14" style="68" customWidth="1"/>
    <col min="12553" max="12553" width="13.7265625" style="68" customWidth="1"/>
    <col min="12554" max="12554" width="13" style="68" customWidth="1"/>
    <col min="12555" max="12555" width="12.1796875" style="68" customWidth="1"/>
    <col min="12556" max="12799" width="8.81640625" style="68"/>
    <col min="12800" max="12800" width="12.7265625" style="68" customWidth="1"/>
    <col min="12801" max="12801" width="8.26953125" style="68" bestFit="1" customWidth="1"/>
    <col min="12802" max="12802" width="7.453125" style="68" bestFit="1" customWidth="1"/>
    <col min="12803" max="12803" width="13.453125" style="68" bestFit="1" customWidth="1"/>
    <col min="12804" max="12807" width="12.7265625" style="68" customWidth="1"/>
    <col min="12808" max="12808" width="14" style="68" customWidth="1"/>
    <col min="12809" max="12809" width="13.7265625" style="68" customWidth="1"/>
    <col min="12810" max="12810" width="13" style="68" customWidth="1"/>
    <col min="12811" max="12811" width="12.1796875" style="68" customWidth="1"/>
    <col min="12812" max="13055" width="8.81640625" style="68"/>
    <col min="13056" max="13056" width="12.7265625" style="68" customWidth="1"/>
    <col min="13057" max="13057" width="8.26953125" style="68" bestFit="1" customWidth="1"/>
    <col min="13058" max="13058" width="7.453125" style="68" bestFit="1" customWidth="1"/>
    <col min="13059" max="13059" width="13.453125" style="68" bestFit="1" customWidth="1"/>
    <col min="13060" max="13063" width="12.7265625" style="68" customWidth="1"/>
    <col min="13064" max="13064" width="14" style="68" customWidth="1"/>
    <col min="13065" max="13065" width="13.7265625" style="68" customWidth="1"/>
    <col min="13066" max="13066" width="13" style="68" customWidth="1"/>
    <col min="13067" max="13067" width="12.1796875" style="68" customWidth="1"/>
    <col min="13068" max="13311" width="8.81640625" style="68"/>
    <col min="13312" max="13312" width="12.7265625" style="68" customWidth="1"/>
    <col min="13313" max="13313" width="8.26953125" style="68" bestFit="1" customWidth="1"/>
    <col min="13314" max="13314" width="7.453125" style="68" bestFit="1" customWidth="1"/>
    <col min="13315" max="13315" width="13.453125" style="68" bestFit="1" customWidth="1"/>
    <col min="13316" max="13319" width="12.7265625" style="68" customWidth="1"/>
    <col min="13320" max="13320" width="14" style="68" customWidth="1"/>
    <col min="13321" max="13321" width="13.7265625" style="68" customWidth="1"/>
    <col min="13322" max="13322" width="13" style="68" customWidth="1"/>
    <col min="13323" max="13323" width="12.1796875" style="68" customWidth="1"/>
    <col min="13324" max="13567" width="8.81640625" style="68"/>
    <col min="13568" max="13568" width="12.7265625" style="68" customWidth="1"/>
    <col min="13569" max="13569" width="8.26953125" style="68" bestFit="1" customWidth="1"/>
    <col min="13570" max="13570" width="7.453125" style="68" bestFit="1" customWidth="1"/>
    <col min="13571" max="13571" width="13.453125" style="68" bestFit="1" customWidth="1"/>
    <col min="13572" max="13575" width="12.7265625" style="68" customWidth="1"/>
    <col min="13576" max="13576" width="14" style="68" customWidth="1"/>
    <col min="13577" max="13577" width="13.7265625" style="68" customWidth="1"/>
    <col min="13578" max="13578" width="13" style="68" customWidth="1"/>
    <col min="13579" max="13579" width="12.1796875" style="68" customWidth="1"/>
    <col min="13580" max="13823" width="8.81640625" style="68"/>
    <col min="13824" max="13824" width="12.7265625" style="68" customWidth="1"/>
    <col min="13825" max="13825" width="8.26953125" style="68" bestFit="1" customWidth="1"/>
    <col min="13826" max="13826" width="7.453125" style="68" bestFit="1" customWidth="1"/>
    <col min="13827" max="13827" width="13.453125" style="68" bestFit="1" customWidth="1"/>
    <col min="13828" max="13831" width="12.7265625" style="68" customWidth="1"/>
    <col min="13832" max="13832" width="14" style="68" customWidth="1"/>
    <col min="13833" max="13833" width="13.7265625" style="68" customWidth="1"/>
    <col min="13834" max="13834" width="13" style="68" customWidth="1"/>
    <col min="13835" max="13835" width="12.1796875" style="68" customWidth="1"/>
    <col min="13836" max="14079" width="8.81640625" style="68"/>
    <col min="14080" max="14080" width="12.7265625" style="68" customWidth="1"/>
    <col min="14081" max="14081" width="8.26953125" style="68" bestFit="1" customWidth="1"/>
    <col min="14082" max="14082" width="7.453125" style="68" bestFit="1" customWidth="1"/>
    <col min="14083" max="14083" width="13.453125" style="68" bestFit="1" customWidth="1"/>
    <col min="14084" max="14087" width="12.7265625" style="68" customWidth="1"/>
    <col min="14088" max="14088" width="14" style="68" customWidth="1"/>
    <col min="14089" max="14089" width="13.7265625" style="68" customWidth="1"/>
    <col min="14090" max="14090" width="13" style="68" customWidth="1"/>
    <col min="14091" max="14091" width="12.1796875" style="68" customWidth="1"/>
    <col min="14092" max="14335" width="8.81640625" style="68"/>
    <col min="14336" max="14336" width="12.7265625" style="68" customWidth="1"/>
    <col min="14337" max="14337" width="8.26953125" style="68" bestFit="1" customWidth="1"/>
    <col min="14338" max="14338" width="7.453125" style="68" bestFit="1" customWidth="1"/>
    <col min="14339" max="14339" width="13.453125" style="68" bestFit="1" customWidth="1"/>
    <col min="14340" max="14343" width="12.7265625" style="68" customWidth="1"/>
    <col min="14344" max="14344" width="14" style="68" customWidth="1"/>
    <col min="14345" max="14345" width="13.7265625" style="68" customWidth="1"/>
    <col min="14346" max="14346" width="13" style="68" customWidth="1"/>
    <col min="14347" max="14347" width="12.1796875" style="68" customWidth="1"/>
    <col min="14348" max="14591" width="8.81640625" style="68"/>
    <col min="14592" max="14592" width="12.7265625" style="68" customWidth="1"/>
    <col min="14593" max="14593" width="8.26953125" style="68" bestFit="1" customWidth="1"/>
    <col min="14594" max="14594" width="7.453125" style="68" bestFit="1" customWidth="1"/>
    <col min="14595" max="14595" width="13.453125" style="68" bestFit="1" customWidth="1"/>
    <col min="14596" max="14599" width="12.7265625" style="68" customWidth="1"/>
    <col min="14600" max="14600" width="14" style="68" customWidth="1"/>
    <col min="14601" max="14601" width="13.7265625" style="68" customWidth="1"/>
    <col min="14602" max="14602" width="13" style="68" customWidth="1"/>
    <col min="14603" max="14603" width="12.1796875" style="68" customWidth="1"/>
    <col min="14604" max="14847" width="8.81640625" style="68"/>
    <col min="14848" max="14848" width="12.7265625" style="68" customWidth="1"/>
    <col min="14849" max="14849" width="8.26953125" style="68" bestFit="1" customWidth="1"/>
    <col min="14850" max="14850" width="7.453125" style="68" bestFit="1" customWidth="1"/>
    <col min="14851" max="14851" width="13.453125" style="68" bestFit="1" customWidth="1"/>
    <col min="14852" max="14855" width="12.7265625" style="68" customWidth="1"/>
    <col min="14856" max="14856" width="14" style="68" customWidth="1"/>
    <col min="14857" max="14857" width="13.7265625" style="68" customWidth="1"/>
    <col min="14858" max="14858" width="13" style="68" customWidth="1"/>
    <col min="14859" max="14859" width="12.1796875" style="68" customWidth="1"/>
    <col min="14860" max="15103" width="8.81640625" style="68"/>
    <col min="15104" max="15104" width="12.7265625" style="68" customWidth="1"/>
    <col min="15105" max="15105" width="8.26953125" style="68" bestFit="1" customWidth="1"/>
    <col min="15106" max="15106" width="7.453125" style="68" bestFit="1" customWidth="1"/>
    <col min="15107" max="15107" width="13.453125" style="68" bestFit="1" customWidth="1"/>
    <col min="15108" max="15111" width="12.7265625" style="68" customWidth="1"/>
    <col min="15112" max="15112" width="14" style="68" customWidth="1"/>
    <col min="15113" max="15113" width="13.7265625" style="68" customWidth="1"/>
    <col min="15114" max="15114" width="13" style="68" customWidth="1"/>
    <col min="15115" max="15115" width="12.1796875" style="68" customWidth="1"/>
    <col min="15116" max="15359" width="8.81640625" style="68"/>
    <col min="15360" max="15360" width="12.7265625" style="68" customWidth="1"/>
    <col min="15361" max="15361" width="8.26953125" style="68" bestFit="1" customWidth="1"/>
    <col min="15362" max="15362" width="7.453125" style="68" bestFit="1" customWidth="1"/>
    <col min="15363" max="15363" width="13.453125" style="68" bestFit="1" customWidth="1"/>
    <col min="15364" max="15367" width="12.7265625" style="68" customWidth="1"/>
    <col min="15368" max="15368" width="14" style="68" customWidth="1"/>
    <col min="15369" max="15369" width="13.7265625" style="68" customWidth="1"/>
    <col min="15370" max="15370" width="13" style="68" customWidth="1"/>
    <col min="15371" max="15371" width="12.1796875" style="68" customWidth="1"/>
    <col min="15372" max="15615" width="8.81640625" style="68"/>
    <col min="15616" max="15616" width="12.7265625" style="68" customWidth="1"/>
    <col min="15617" max="15617" width="8.26953125" style="68" bestFit="1" customWidth="1"/>
    <col min="15618" max="15618" width="7.453125" style="68" bestFit="1" customWidth="1"/>
    <col min="15619" max="15619" width="13.453125" style="68" bestFit="1" customWidth="1"/>
    <col min="15620" max="15623" width="12.7265625" style="68" customWidth="1"/>
    <col min="15624" max="15624" width="14" style="68" customWidth="1"/>
    <col min="15625" max="15625" width="13.7265625" style="68" customWidth="1"/>
    <col min="15626" max="15626" width="13" style="68" customWidth="1"/>
    <col min="15627" max="15627" width="12.1796875" style="68" customWidth="1"/>
    <col min="15628" max="15871" width="8.81640625" style="68"/>
    <col min="15872" max="15872" width="12.7265625" style="68" customWidth="1"/>
    <col min="15873" max="15873" width="8.26953125" style="68" bestFit="1" customWidth="1"/>
    <col min="15874" max="15874" width="7.453125" style="68" bestFit="1" customWidth="1"/>
    <col min="15875" max="15875" width="13.453125" style="68" bestFit="1" customWidth="1"/>
    <col min="15876" max="15879" width="12.7265625" style="68" customWidth="1"/>
    <col min="15880" max="15880" width="14" style="68" customWidth="1"/>
    <col min="15881" max="15881" width="13.7265625" style="68" customWidth="1"/>
    <col min="15882" max="15882" width="13" style="68" customWidth="1"/>
    <col min="15883" max="15883" width="12.1796875" style="68" customWidth="1"/>
    <col min="15884" max="16127" width="8.81640625" style="68"/>
    <col min="16128" max="16128" width="12.7265625" style="68" customWidth="1"/>
    <col min="16129" max="16129" width="8.26953125" style="68" bestFit="1" customWidth="1"/>
    <col min="16130" max="16130" width="7.453125" style="68" bestFit="1" customWidth="1"/>
    <col min="16131" max="16131" width="13.453125" style="68" bestFit="1" customWidth="1"/>
    <col min="16132" max="16135" width="12.7265625" style="68" customWidth="1"/>
    <col min="16136" max="16136" width="14" style="68" customWidth="1"/>
    <col min="16137" max="16137" width="13.7265625" style="68" customWidth="1"/>
    <col min="16138" max="16138" width="13" style="68" customWidth="1"/>
    <col min="16139" max="16139" width="12.1796875" style="68" customWidth="1"/>
    <col min="16140" max="16382" width="8.81640625" style="68"/>
    <col min="16383" max="16384" width="8.81640625" style="68" customWidth="1"/>
  </cols>
  <sheetData>
    <row r="1" spans="1:12" ht="15" customHeight="1" thickBot="1" x14ac:dyDescent="0.4">
      <c r="A1" s="94" t="s">
        <v>478</v>
      </c>
      <c r="B1" s="95"/>
      <c r="C1" s="95"/>
      <c r="D1" s="95"/>
      <c r="E1" s="95"/>
      <c r="F1" s="95"/>
      <c r="G1" s="95"/>
      <c r="H1" s="95"/>
      <c r="I1" s="95"/>
      <c r="J1" s="95"/>
      <c r="K1" s="96"/>
      <c r="L1" s="116" t="str">
        <f>HYPERLINK("[Microbial_Universal_Custom_PCR_Array_Patch.xlsx]Data_Entry!$C$6","BACK")</f>
        <v>BACK</v>
      </c>
    </row>
    <row r="2" spans="1:12" ht="150" customHeight="1" thickBot="1" x14ac:dyDescent="0.4">
      <c r="A2" s="91" t="s">
        <v>598</v>
      </c>
      <c r="B2" s="92"/>
      <c r="C2" s="92"/>
      <c r="D2" s="92"/>
      <c r="E2" s="92"/>
      <c r="F2" s="92"/>
      <c r="G2" s="92"/>
      <c r="H2" s="92"/>
      <c r="I2" s="92"/>
      <c r="J2" s="92"/>
      <c r="K2" s="159"/>
    </row>
    <row r="3" spans="1:12" ht="15" customHeight="1" x14ac:dyDescent="0.35">
      <c r="A3" s="139" t="s">
        <v>391</v>
      </c>
      <c r="B3" s="87" t="s">
        <v>594</v>
      </c>
      <c r="C3" s="88"/>
      <c r="D3" s="87" t="s">
        <v>471</v>
      </c>
      <c r="E3" s="93"/>
      <c r="F3" s="93"/>
      <c r="G3" s="93"/>
      <c r="H3" s="93"/>
      <c r="I3" s="93"/>
      <c r="J3" s="93"/>
      <c r="K3" s="88"/>
    </row>
    <row r="4" spans="1:12" ht="15" customHeight="1" thickBot="1" x14ac:dyDescent="0.4">
      <c r="A4" s="125" t="s">
        <v>97</v>
      </c>
      <c r="B4" s="17" t="s">
        <v>470</v>
      </c>
      <c r="C4" s="10" t="s">
        <v>481</v>
      </c>
      <c r="D4" s="17" t="s">
        <v>386</v>
      </c>
      <c r="E4" s="9" t="s">
        <v>387</v>
      </c>
      <c r="F4" s="9" t="s">
        <v>388</v>
      </c>
      <c r="G4" s="9" t="s">
        <v>389</v>
      </c>
      <c r="H4" s="9" t="s">
        <v>392</v>
      </c>
      <c r="I4" s="9" t="s">
        <v>393</v>
      </c>
      <c r="J4" s="9" t="s">
        <v>394</v>
      </c>
      <c r="K4" s="10" t="s">
        <v>395</v>
      </c>
    </row>
    <row r="5" spans="1:12" ht="15" customHeight="1" x14ac:dyDescent="0.35">
      <c r="A5" s="140" t="s">
        <v>1</v>
      </c>
      <c r="B5" s="127">
        <v>1</v>
      </c>
      <c r="C5" s="137"/>
      <c r="D5" s="127" t="str">
        <f>A5</f>
        <v>A01</v>
      </c>
      <c r="E5" s="127" t="str">
        <f>A6</f>
        <v>A02</v>
      </c>
      <c r="F5" s="127" t="str">
        <f>A29</f>
        <v>B01</v>
      </c>
      <c r="G5" s="127" t="str">
        <f>A30</f>
        <v>B02</v>
      </c>
      <c r="H5" s="127" t="str">
        <f>A197</f>
        <v>I01</v>
      </c>
      <c r="I5" s="127" t="str">
        <f>A198</f>
        <v>I02</v>
      </c>
      <c r="J5" s="127" t="str">
        <f>A221</f>
        <v>J01</v>
      </c>
      <c r="K5" s="121" t="str">
        <f>A222</f>
        <v>J02</v>
      </c>
    </row>
    <row r="6" spans="1:12" ht="15" customHeight="1" x14ac:dyDescent="0.35">
      <c r="A6" s="141" t="s">
        <v>2</v>
      </c>
      <c r="B6" s="119">
        <v>2</v>
      </c>
      <c r="C6" s="122"/>
      <c r="D6" s="119" t="str">
        <f>A7</f>
        <v>A03</v>
      </c>
      <c r="E6" s="119" t="str">
        <f>A8</f>
        <v>A04</v>
      </c>
      <c r="F6" s="119" t="str">
        <f>A31</f>
        <v>B03</v>
      </c>
      <c r="G6" s="119" t="str">
        <f>A32</f>
        <v>B04</v>
      </c>
      <c r="H6" s="119" t="str">
        <f>A199</f>
        <v>I03</v>
      </c>
      <c r="I6" s="119" t="str">
        <f>A200</f>
        <v>I04</v>
      </c>
      <c r="J6" s="119" t="str">
        <f>A223</f>
        <v>J03</v>
      </c>
      <c r="K6" s="128" t="str">
        <f>A224</f>
        <v>J04</v>
      </c>
    </row>
    <row r="7" spans="1:12" ht="15" customHeight="1" x14ac:dyDescent="0.35">
      <c r="A7" s="141" t="s">
        <v>3</v>
      </c>
      <c r="B7" s="119">
        <v>3</v>
      </c>
      <c r="C7" s="122"/>
      <c r="D7" s="119" t="str">
        <f>A9</f>
        <v>A05</v>
      </c>
      <c r="E7" s="119" t="str">
        <f>A10</f>
        <v>A06</v>
      </c>
      <c r="F7" s="119" t="str">
        <f>A33</f>
        <v>B05</v>
      </c>
      <c r="G7" s="119" t="str">
        <f>A34</f>
        <v>B06</v>
      </c>
      <c r="H7" s="119" t="str">
        <f>A201</f>
        <v>I05</v>
      </c>
      <c r="I7" s="119" t="str">
        <f>A202</f>
        <v>I06</v>
      </c>
      <c r="J7" s="119" t="str">
        <f>A225</f>
        <v>J05</v>
      </c>
      <c r="K7" s="128" t="str">
        <f>A226</f>
        <v>J06</v>
      </c>
    </row>
    <row r="8" spans="1:12" ht="15" customHeight="1" x14ac:dyDescent="0.35">
      <c r="A8" s="141" t="s">
        <v>4</v>
      </c>
      <c r="B8" s="119">
        <v>4</v>
      </c>
      <c r="C8" s="122"/>
      <c r="D8" s="119" t="str">
        <f>A11</f>
        <v>A07</v>
      </c>
      <c r="E8" s="119" t="str">
        <f>A12</f>
        <v>A08</v>
      </c>
      <c r="F8" s="119" t="str">
        <f>A35</f>
        <v>B07</v>
      </c>
      <c r="G8" s="119" t="str">
        <f>A36</f>
        <v>B08</v>
      </c>
      <c r="H8" s="119" t="str">
        <f>A203</f>
        <v>I07</v>
      </c>
      <c r="I8" s="119" t="str">
        <f>A204</f>
        <v>I08</v>
      </c>
      <c r="J8" s="119" t="str">
        <f>A227</f>
        <v>J07</v>
      </c>
      <c r="K8" s="128" t="str">
        <f>A228</f>
        <v>J08</v>
      </c>
    </row>
    <row r="9" spans="1:12" ht="15" customHeight="1" x14ac:dyDescent="0.35">
      <c r="A9" s="141" t="s">
        <v>5</v>
      </c>
      <c r="B9" s="119">
        <v>5</v>
      </c>
      <c r="C9" s="122"/>
      <c r="D9" s="119" t="str">
        <f>A13</f>
        <v>A09</v>
      </c>
      <c r="E9" s="119" t="str">
        <f>A14</f>
        <v>A10</v>
      </c>
      <c r="F9" s="119" t="str">
        <f>A37</f>
        <v>B09</v>
      </c>
      <c r="G9" s="119" t="str">
        <f>A38</f>
        <v>B10</v>
      </c>
      <c r="H9" s="119" t="str">
        <f>A205</f>
        <v>I09</v>
      </c>
      <c r="I9" s="119" t="str">
        <f>A206</f>
        <v>I10</v>
      </c>
      <c r="J9" s="119" t="str">
        <f>A229</f>
        <v>J09</v>
      </c>
      <c r="K9" s="128" t="str">
        <f>A230</f>
        <v>J10</v>
      </c>
    </row>
    <row r="10" spans="1:12" ht="15" customHeight="1" x14ac:dyDescent="0.35">
      <c r="A10" s="141" t="s">
        <v>6</v>
      </c>
      <c r="B10" s="119">
        <v>6</v>
      </c>
      <c r="C10" s="122"/>
      <c r="D10" s="119" t="str">
        <f>A15</f>
        <v>A11</v>
      </c>
      <c r="E10" s="119" t="str">
        <f>A16</f>
        <v>A12</v>
      </c>
      <c r="F10" s="119" t="str">
        <f>A39</f>
        <v>B11</v>
      </c>
      <c r="G10" s="119" t="str">
        <f>A40</f>
        <v>B12</v>
      </c>
      <c r="H10" s="119" t="str">
        <f>A207</f>
        <v>I11</v>
      </c>
      <c r="I10" s="119" t="str">
        <f>A208</f>
        <v>I12</v>
      </c>
      <c r="J10" s="119" t="str">
        <f>A231</f>
        <v>J11</v>
      </c>
      <c r="K10" s="128" t="str">
        <f>A232</f>
        <v>J12</v>
      </c>
    </row>
    <row r="11" spans="1:12" ht="15" customHeight="1" x14ac:dyDescent="0.35">
      <c r="A11" s="141" t="s">
        <v>7</v>
      </c>
      <c r="B11" s="119">
        <v>7</v>
      </c>
      <c r="C11" s="122"/>
      <c r="D11" s="119" t="str">
        <f>A17</f>
        <v>A13</v>
      </c>
      <c r="E11" s="119" t="str">
        <f>A18</f>
        <v>A14</v>
      </c>
      <c r="F11" s="119" t="str">
        <f>A41</f>
        <v>B13</v>
      </c>
      <c r="G11" s="119" t="str">
        <f>A42</f>
        <v>B14</v>
      </c>
      <c r="H11" s="119" t="str">
        <f>A209</f>
        <v>I13</v>
      </c>
      <c r="I11" s="119" t="str">
        <f>A210</f>
        <v>I14</v>
      </c>
      <c r="J11" s="119" t="str">
        <f>A233</f>
        <v>J13</v>
      </c>
      <c r="K11" s="128" t="str">
        <f>A234</f>
        <v>J14</v>
      </c>
    </row>
    <row r="12" spans="1:12" ht="15" customHeight="1" x14ac:dyDescent="0.35">
      <c r="A12" s="141" t="s">
        <v>8</v>
      </c>
      <c r="B12" s="119">
        <v>8</v>
      </c>
      <c r="C12" s="122"/>
      <c r="D12" s="119" t="str">
        <f>A19</f>
        <v>A15</v>
      </c>
      <c r="E12" s="119" t="str">
        <f>A20</f>
        <v>A16</v>
      </c>
      <c r="F12" s="119" t="str">
        <f>A43</f>
        <v>B15</v>
      </c>
      <c r="G12" s="119" t="str">
        <f>A44</f>
        <v>B16</v>
      </c>
      <c r="H12" s="119" t="str">
        <f>A211</f>
        <v>I15</v>
      </c>
      <c r="I12" s="119" t="str">
        <f>A212</f>
        <v>I16</v>
      </c>
      <c r="J12" s="119" t="str">
        <f>A235</f>
        <v>J15</v>
      </c>
      <c r="K12" s="128" t="str">
        <f>A236</f>
        <v>J16</v>
      </c>
    </row>
    <row r="13" spans="1:12" ht="15" customHeight="1" x14ac:dyDescent="0.35">
      <c r="A13" s="141" t="s">
        <v>9</v>
      </c>
      <c r="B13" s="119">
        <v>9</v>
      </c>
      <c r="C13" s="122"/>
      <c r="D13" s="119" t="str">
        <f>A21</f>
        <v>A17</v>
      </c>
      <c r="E13" s="119" t="str">
        <f>A22</f>
        <v>A18</v>
      </c>
      <c r="F13" s="119" t="str">
        <f>A45</f>
        <v>B17</v>
      </c>
      <c r="G13" s="119" t="str">
        <f>A46</f>
        <v>B18</v>
      </c>
      <c r="H13" s="119" t="str">
        <f>A213</f>
        <v>I17</v>
      </c>
      <c r="I13" s="119" t="str">
        <f>A214</f>
        <v>I18</v>
      </c>
      <c r="J13" s="119" t="str">
        <f>A237</f>
        <v>J17</v>
      </c>
      <c r="K13" s="128" t="str">
        <f>A238</f>
        <v>J18</v>
      </c>
    </row>
    <row r="14" spans="1:12" ht="15" customHeight="1" x14ac:dyDescent="0.35">
      <c r="A14" s="141" t="s">
        <v>10</v>
      </c>
      <c r="B14" s="119">
        <v>10</v>
      </c>
      <c r="C14" s="122"/>
      <c r="D14" s="119" t="str">
        <f>A23</f>
        <v>A19</v>
      </c>
      <c r="E14" s="119" t="str">
        <f>A24</f>
        <v>A20</v>
      </c>
      <c r="F14" s="119" t="str">
        <f>A47</f>
        <v>B19</v>
      </c>
      <c r="G14" s="119" t="str">
        <f>A48</f>
        <v>B20</v>
      </c>
      <c r="H14" s="119" t="str">
        <f>A215</f>
        <v>I19</v>
      </c>
      <c r="I14" s="119" t="str">
        <f>A216</f>
        <v>I20</v>
      </c>
      <c r="J14" s="119" t="str">
        <f>A239</f>
        <v>J19</v>
      </c>
      <c r="K14" s="128" t="str">
        <f>A240</f>
        <v>J20</v>
      </c>
    </row>
    <row r="15" spans="1:12" ht="15" customHeight="1" x14ac:dyDescent="0.35">
      <c r="A15" s="141" t="s">
        <v>11</v>
      </c>
      <c r="B15" s="119">
        <v>11</v>
      </c>
      <c r="C15" s="122"/>
      <c r="D15" s="119" t="str">
        <f>A25</f>
        <v>A21</v>
      </c>
      <c r="E15" s="119" t="str">
        <f>A26</f>
        <v>A22</v>
      </c>
      <c r="F15" s="119" t="str">
        <f>A49</f>
        <v>B21</v>
      </c>
      <c r="G15" s="119" t="str">
        <f>A50</f>
        <v>B22</v>
      </c>
      <c r="H15" s="119" t="str">
        <f>A217</f>
        <v>I21</v>
      </c>
      <c r="I15" s="119" t="str">
        <f>A218</f>
        <v>I22</v>
      </c>
      <c r="J15" s="119" t="str">
        <f>A241</f>
        <v>J21</v>
      </c>
      <c r="K15" s="128" t="str">
        <f>A242</f>
        <v>J22</v>
      </c>
    </row>
    <row r="16" spans="1:12" ht="15" customHeight="1" x14ac:dyDescent="0.35">
      <c r="A16" s="141" t="s">
        <v>12</v>
      </c>
      <c r="B16" s="119">
        <v>12</v>
      </c>
      <c r="C16" s="122"/>
      <c r="D16" s="119" t="str">
        <f>A27</f>
        <v>A23</v>
      </c>
      <c r="E16" s="119" t="str">
        <f>A28</f>
        <v>A24</v>
      </c>
      <c r="F16" s="119" t="str">
        <f>A51</f>
        <v>B23</v>
      </c>
      <c r="G16" s="119" t="str">
        <f>A52</f>
        <v>B24</v>
      </c>
      <c r="H16" s="119" t="str">
        <f>A219</f>
        <v>I23</v>
      </c>
      <c r="I16" s="119" t="str">
        <f>A220</f>
        <v>I24</v>
      </c>
      <c r="J16" s="119" t="str">
        <f>A243</f>
        <v>J23</v>
      </c>
      <c r="K16" s="128" t="str">
        <f>A244</f>
        <v>J24</v>
      </c>
    </row>
    <row r="17" spans="1:11" ht="15" customHeight="1" x14ac:dyDescent="0.35">
      <c r="A17" s="141" t="s">
        <v>98</v>
      </c>
      <c r="B17" s="119">
        <v>13</v>
      </c>
      <c r="C17" s="122"/>
      <c r="D17" s="119" t="str">
        <f>A53</f>
        <v>C01</v>
      </c>
      <c r="E17" s="119" t="str">
        <f>A54</f>
        <v>C02</v>
      </c>
      <c r="F17" s="119" t="str">
        <f>A77</f>
        <v>D01</v>
      </c>
      <c r="G17" s="119" t="str">
        <f>A78</f>
        <v>D02</v>
      </c>
      <c r="H17" s="119" t="str">
        <f>A245</f>
        <v>K01</v>
      </c>
      <c r="I17" s="119" t="str">
        <f>A246</f>
        <v>K02</v>
      </c>
      <c r="J17" s="119" t="str">
        <f>A269</f>
        <v>L01</v>
      </c>
      <c r="K17" s="128" t="str">
        <f>A270</f>
        <v>L02</v>
      </c>
    </row>
    <row r="18" spans="1:11" ht="15" customHeight="1" x14ac:dyDescent="0.35">
      <c r="A18" s="141" t="s">
        <v>99</v>
      </c>
      <c r="B18" s="119">
        <v>14</v>
      </c>
      <c r="C18" s="122"/>
      <c r="D18" s="119" t="str">
        <f>A55</f>
        <v>C03</v>
      </c>
      <c r="E18" s="119" t="str">
        <f>A56</f>
        <v>C04</v>
      </c>
      <c r="F18" s="119" t="str">
        <f>A79</f>
        <v>D03</v>
      </c>
      <c r="G18" s="119" t="str">
        <f>A80</f>
        <v>D04</v>
      </c>
      <c r="H18" s="119" t="str">
        <f>A247</f>
        <v>K03</v>
      </c>
      <c r="I18" s="119" t="str">
        <f>A248</f>
        <v>K04</v>
      </c>
      <c r="J18" s="119" t="str">
        <f>A271</f>
        <v>L03</v>
      </c>
      <c r="K18" s="128" t="str">
        <f>A272</f>
        <v>L04</v>
      </c>
    </row>
    <row r="19" spans="1:11" ht="15" customHeight="1" x14ac:dyDescent="0.35">
      <c r="A19" s="141" t="s">
        <v>100</v>
      </c>
      <c r="B19" s="119">
        <v>15</v>
      </c>
      <c r="C19" s="122"/>
      <c r="D19" s="119" t="str">
        <f>A57</f>
        <v>C05</v>
      </c>
      <c r="E19" s="119" t="str">
        <f>A58</f>
        <v>C06</v>
      </c>
      <c r="F19" s="119" t="str">
        <f>A81</f>
        <v>D05</v>
      </c>
      <c r="G19" s="119" t="str">
        <f>A82</f>
        <v>D06</v>
      </c>
      <c r="H19" s="119" t="str">
        <f>A249</f>
        <v>K05</v>
      </c>
      <c r="I19" s="119" t="str">
        <f>A250</f>
        <v>K06</v>
      </c>
      <c r="J19" s="119" t="str">
        <f>A273</f>
        <v>L05</v>
      </c>
      <c r="K19" s="128" t="str">
        <f>A274</f>
        <v>L06</v>
      </c>
    </row>
    <row r="20" spans="1:11" ht="15" customHeight="1" x14ac:dyDescent="0.35">
      <c r="A20" s="141" t="s">
        <v>101</v>
      </c>
      <c r="B20" s="119">
        <v>16</v>
      </c>
      <c r="C20" s="122"/>
      <c r="D20" s="119" t="str">
        <f>A59</f>
        <v>C07</v>
      </c>
      <c r="E20" s="119" t="str">
        <f>A60</f>
        <v>C08</v>
      </c>
      <c r="F20" s="119" t="str">
        <f>A83</f>
        <v>D07</v>
      </c>
      <c r="G20" s="119" t="str">
        <f>A84</f>
        <v>D08</v>
      </c>
      <c r="H20" s="119" t="str">
        <f>A251</f>
        <v>K07</v>
      </c>
      <c r="I20" s="119" t="str">
        <f>A252</f>
        <v>K08</v>
      </c>
      <c r="J20" s="119" t="str">
        <f>A275</f>
        <v>L07</v>
      </c>
      <c r="K20" s="128" t="str">
        <f>A276</f>
        <v>L08</v>
      </c>
    </row>
    <row r="21" spans="1:11" ht="15" customHeight="1" x14ac:dyDescent="0.35">
      <c r="A21" s="141" t="s">
        <v>102</v>
      </c>
      <c r="B21" s="119">
        <v>17</v>
      </c>
      <c r="C21" s="122"/>
      <c r="D21" s="119" t="str">
        <f>A61</f>
        <v>C09</v>
      </c>
      <c r="E21" s="119" t="str">
        <f>A62</f>
        <v>C10</v>
      </c>
      <c r="F21" s="119" t="str">
        <f>A85</f>
        <v>D09</v>
      </c>
      <c r="G21" s="119" t="str">
        <f>A86</f>
        <v>D10</v>
      </c>
      <c r="H21" s="119" t="str">
        <f>A253</f>
        <v>K09</v>
      </c>
      <c r="I21" s="119" t="str">
        <f>A254</f>
        <v>K10</v>
      </c>
      <c r="J21" s="119" t="str">
        <f>A277</f>
        <v>L09</v>
      </c>
      <c r="K21" s="128" t="str">
        <f>A278</f>
        <v>L10</v>
      </c>
    </row>
    <row r="22" spans="1:11" ht="15" customHeight="1" x14ac:dyDescent="0.35">
      <c r="A22" s="141" t="s">
        <v>103</v>
      </c>
      <c r="B22" s="119">
        <v>18</v>
      </c>
      <c r="C22" s="122"/>
      <c r="D22" s="119" t="str">
        <f>A63</f>
        <v>C11</v>
      </c>
      <c r="E22" s="119" t="str">
        <f>A64</f>
        <v>C12</v>
      </c>
      <c r="F22" s="119" t="str">
        <f>A87</f>
        <v>D11</v>
      </c>
      <c r="G22" s="119" t="str">
        <f>A88</f>
        <v>D12</v>
      </c>
      <c r="H22" s="119" t="str">
        <f>A255</f>
        <v>K11</v>
      </c>
      <c r="I22" s="119" t="str">
        <f>A256</f>
        <v>K12</v>
      </c>
      <c r="J22" s="119" t="str">
        <f>A279</f>
        <v>L11</v>
      </c>
      <c r="K22" s="128" t="str">
        <f>A280</f>
        <v>L12</v>
      </c>
    </row>
    <row r="23" spans="1:11" ht="15" customHeight="1" x14ac:dyDescent="0.35">
      <c r="A23" s="141" t="s">
        <v>104</v>
      </c>
      <c r="B23" s="119">
        <v>19</v>
      </c>
      <c r="C23" s="122"/>
      <c r="D23" s="119" t="str">
        <f>A65</f>
        <v>C13</v>
      </c>
      <c r="E23" s="119" t="str">
        <f>A66</f>
        <v>C14</v>
      </c>
      <c r="F23" s="119" t="str">
        <f>A89</f>
        <v>D13</v>
      </c>
      <c r="G23" s="119" t="str">
        <f>A90</f>
        <v>D14</v>
      </c>
      <c r="H23" s="119" t="str">
        <f>A257</f>
        <v>K13</v>
      </c>
      <c r="I23" s="119" t="str">
        <f>A258</f>
        <v>K14</v>
      </c>
      <c r="J23" s="119" t="str">
        <f>A281</f>
        <v>L13</v>
      </c>
      <c r="K23" s="128" t="str">
        <f>A282</f>
        <v>L14</v>
      </c>
    </row>
    <row r="24" spans="1:11" ht="15" customHeight="1" x14ac:dyDescent="0.35">
      <c r="A24" s="141" t="s">
        <v>105</v>
      </c>
      <c r="B24" s="119">
        <v>20</v>
      </c>
      <c r="C24" s="122"/>
      <c r="D24" s="119" t="str">
        <f>A67</f>
        <v>C15</v>
      </c>
      <c r="E24" s="119" t="str">
        <f>A68</f>
        <v>C16</v>
      </c>
      <c r="F24" s="119" t="str">
        <f>A91</f>
        <v>D15</v>
      </c>
      <c r="G24" s="119" t="str">
        <f>A92</f>
        <v>D16</v>
      </c>
      <c r="H24" s="119" t="str">
        <f>A259</f>
        <v>K15</v>
      </c>
      <c r="I24" s="119" t="str">
        <f>A260</f>
        <v>K16</v>
      </c>
      <c r="J24" s="119" t="str">
        <f>A283</f>
        <v>L15</v>
      </c>
      <c r="K24" s="128" t="str">
        <f>A284</f>
        <v>L16</v>
      </c>
    </row>
    <row r="25" spans="1:11" ht="15" customHeight="1" x14ac:dyDescent="0.35">
      <c r="A25" s="141" t="s">
        <v>106</v>
      </c>
      <c r="B25" s="119">
        <v>21</v>
      </c>
      <c r="C25" s="122"/>
      <c r="D25" s="119" t="str">
        <f>A69</f>
        <v>C17</v>
      </c>
      <c r="E25" s="119" t="str">
        <f>A70</f>
        <v>C18</v>
      </c>
      <c r="F25" s="119" t="str">
        <f>A93</f>
        <v>D17</v>
      </c>
      <c r="G25" s="119" t="str">
        <f>A94</f>
        <v>D18</v>
      </c>
      <c r="H25" s="119" t="str">
        <f>A261</f>
        <v>K17</v>
      </c>
      <c r="I25" s="119" t="str">
        <f>A262</f>
        <v>K18</v>
      </c>
      <c r="J25" s="119" t="str">
        <f>A285</f>
        <v>L17</v>
      </c>
      <c r="K25" s="128" t="str">
        <f>A286</f>
        <v>L18</v>
      </c>
    </row>
    <row r="26" spans="1:11" ht="15" customHeight="1" x14ac:dyDescent="0.35">
      <c r="A26" s="141" t="s">
        <v>107</v>
      </c>
      <c r="B26" s="119">
        <v>22</v>
      </c>
      <c r="C26" s="122"/>
      <c r="D26" s="119" t="str">
        <f>A71</f>
        <v>C19</v>
      </c>
      <c r="E26" s="119" t="str">
        <f>A72</f>
        <v>C20</v>
      </c>
      <c r="F26" s="119" t="str">
        <f>A95</f>
        <v>D19</v>
      </c>
      <c r="G26" s="119" t="str">
        <f>A96</f>
        <v>D20</v>
      </c>
      <c r="H26" s="119" t="str">
        <f>A263</f>
        <v>K19</v>
      </c>
      <c r="I26" s="119" t="str">
        <f>A264</f>
        <v>K20</v>
      </c>
      <c r="J26" s="119" t="str">
        <f>A287</f>
        <v>L19</v>
      </c>
      <c r="K26" s="128" t="str">
        <f>A288</f>
        <v>L20</v>
      </c>
    </row>
    <row r="27" spans="1:11" ht="15" customHeight="1" x14ac:dyDescent="0.35">
      <c r="A27" s="141" t="s">
        <v>108</v>
      </c>
      <c r="B27" s="119">
        <v>23</v>
      </c>
      <c r="C27" s="122"/>
      <c r="D27" s="119" t="str">
        <f>A73</f>
        <v>C21</v>
      </c>
      <c r="E27" s="119" t="str">
        <f>A74</f>
        <v>C22</v>
      </c>
      <c r="F27" s="119" t="str">
        <f>A97</f>
        <v>D21</v>
      </c>
      <c r="G27" s="119" t="str">
        <f>A98</f>
        <v>D22</v>
      </c>
      <c r="H27" s="119" t="str">
        <f>A265</f>
        <v>K21</v>
      </c>
      <c r="I27" s="119" t="str">
        <f>A266</f>
        <v>K22</v>
      </c>
      <c r="J27" s="119" t="str">
        <f>A289</f>
        <v>L21</v>
      </c>
      <c r="K27" s="128" t="str">
        <f>A290</f>
        <v>L22</v>
      </c>
    </row>
    <row r="28" spans="1:11" ht="15" customHeight="1" x14ac:dyDescent="0.35">
      <c r="A28" s="141" t="s">
        <v>109</v>
      </c>
      <c r="B28" s="119">
        <v>24</v>
      </c>
      <c r="C28" s="122"/>
      <c r="D28" s="119" t="str">
        <f>A75</f>
        <v>C23</v>
      </c>
      <c r="E28" s="119" t="str">
        <f>A76</f>
        <v>C24</v>
      </c>
      <c r="F28" s="119" t="str">
        <f>A99</f>
        <v>D23</v>
      </c>
      <c r="G28" s="119" t="str">
        <f>A100</f>
        <v>D24</v>
      </c>
      <c r="H28" s="119" t="str">
        <f>A267</f>
        <v>K23</v>
      </c>
      <c r="I28" s="119" t="str">
        <f>A268</f>
        <v>K24</v>
      </c>
      <c r="J28" s="119" t="str">
        <f>A291</f>
        <v>L23</v>
      </c>
      <c r="K28" s="128" t="str">
        <f>A292</f>
        <v>L24</v>
      </c>
    </row>
    <row r="29" spans="1:11" ht="15" customHeight="1" x14ac:dyDescent="0.35">
      <c r="A29" s="141" t="s">
        <v>13</v>
      </c>
      <c r="B29" s="119">
        <v>25</v>
      </c>
      <c r="C29" s="122"/>
      <c r="D29" s="119" t="str">
        <f>A101</f>
        <v>E01</v>
      </c>
      <c r="E29" s="119" t="str">
        <f>A102</f>
        <v>E02</v>
      </c>
      <c r="F29" s="119" t="str">
        <f>A125</f>
        <v>F01</v>
      </c>
      <c r="G29" s="119" t="str">
        <f>A126</f>
        <v>F02</v>
      </c>
      <c r="H29" s="119" t="str">
        <f>A293</f>
        <v>M01</v>
      </c>
      <c r="I29" s="119" t="str">
        <f>A294</f>
        <v>M02</v>
      </c>
      <c r="J29" s="119" t="str">
        <f>A317</f>
        <v>N01</v>
      </c>
      <c r="K29" s="128" t="str">
        <f>A318</f>
        <v>N02</v>
      </c>
    </row>
    <row r="30" spans="1:11" ht="15" customHeight="1" x14ac:dyDescent="0.35">
      <c r="A30" s="141" t="s">
        <v>14</v>
      </c>
      <c r="B30" s="119">
        <v>26</v>
      </c>
      <c r="C30" s="122"/>
      <c r="D30" s="119" t="str">
        <f>A103</f>
        <v>E03</v>
      </c>
      <c r="E30" s="119" t="str">
        <f>A104</f>
        <v>E04</v>
      </c>
      <c r="F30" s="119" t="str">
        <f>A127</f>
        <v>F03</v>
      </c>
      <c r="G30" s="119" t="str">
        <f>A128</f>
        <v>F04</v>
      </c>
      <c r="H30" s="119" t="str">
        <f>A295</f>
        <v>M03</v>
      </c>
      <c r="I30" s="119" t="str">
        <f>A296</f>
        <v>M04</v>
      </c>
      <c r="J30" s="119" t="str">
        <f>A319</f>
        <v>N03</v>
      </c>
      <c r="K30" s="128" t="str">
        <f>A320</f>
        <v>N04</v>
      </c>
    </row>
    <row r="31" spans="1:11" ht="15" customHeight="1" x14ac:dyDescent="0.35">
      <c r="A31" s="141" t="s">
        <v>15</v>
      </c>
      <c r="B31" s="119">
        <v>27</v>
      </c>
      <c r="C31" s="122"/>
      <c r="D31" s="119" t="str">
        <f>A105</f>
        <v>E05</v>
      </c>
      <c r="E31" s="119" t="str">
        <f>A106</f>
        <v>E06</v>
      </c>
      <c r="F31" s="119" t="str">
        <f>A129</f>
        <v>F05</v>
      </c>
      <c r="G31" s="119" t="str">
        <f>A130</f>
        <v>F06</v>
      </c>
      <c r="H31" s="119" t="str">
        <f>A297</f>
        <v>M05</v>
      </c>
      <c r="I31" s="119" t="str">
        <f>A298</f>
        <v>M06</v>
      </c>
      <c r="J31" s="119" t="str">
        <f>A321</f>
        <v>N05</v>
      </c>
      <c r="K31" s="128" t="str">
        <f>A322</f>
        <v>N06</v>
      </c>
    </row>
    <row r="32" spans="1:11" ht="15" customHeight="1" x14ac:dyDescent="0.35">
      <c r="A32" s="141" t="s">
        <v>16</v>
      </c>
      <c r="B32" s="119">
        <v>28</v>
      </c>
      <c r="C32" s="122"/>
      <c r="D32" s="119" t="str">
        <f>A107</f>
        <v>E07</v>
      </c>
      <c r="E32" s="119" t="str">
        <f>A108</f>
        <v>E08</v>
      </c>
      <c r="F32" s="119" t="str">
        <f>A131</f>
        <v>F07</v>
      </c>
      <c r="G32" s="119" t="str">
        <f>A132</f>
        <v>F08</v>
      </c>
      <c r="H32" s="119" t="str">
        <f>A299</f>
        <v>M07</v>
      </c>
      <c r="I32" s="119" t="str">
        <f>A300</f>
        <v>M08</v>
      </c>
      <c r="J32" s="119" t="str">
        <f>A323</f>
        <v>N07</v>
      </c>
      <c r="K32" s="128" t="str">
        <f>A324</f>
        <v>N08</v>
      </c>
    </row>
    <row r="33" spans="1:11" ht="15" customHeight="1" x14ac:dyDescent="0.35">
      <c r="A33" s="141" t="s">
        <v>17</v>
      </c>
      <c r="B33" s="119">
        <v>29</v>
      </c>
      <c r="C33" s="122"/>
      <c r="D33" s="119" t="str">
        <f>A109</f>
        <v>E09</v>
      </c>
      <c r="E33" s="119" t="str">
        <f>A110</f>
        <v>E10</v>
      </c>
      <c r="F33" s="119" t="str">
        <f>A133</f>
        <v>F09</v>
      </c>
      <c r="G33" s="119" t="str">
        <f>A134</f>
        <v>F10</v>
      </c>
      <c r="H33" s="119" t="str">
        <f>A301</f>
        <v>M09</v>
      </c>
      <c r="I33" s="119" t="str">
        <f>A302</f>
        <v>M10</v>
      </c>
      <c r="J33" s="119" t="str">
        <f>A325</f>
        <v>N09</v>
      </c>
      <c r="K33" s="128" t="str">
        <f>A326</f>
        <v>N10</v>
      </c>
    </row>
    <row r="34" spans="1:11" ht="15" customHeight="1" x14ac:dyDescent="0.35">
      <c r="A34" s="141" t="s">
        <v>18</v>
      </c>
      <c r="B34" s="119">
        <v>30</v>
      </c>
      <c r="C34" s="122"/>
      <c r="D34" s="119" t="str">
        <f>A111</f>
        <v>E11</v>
      </c>
      <c r="E34" s="119" t="str">
        <f>A112</f>
        <v>E12</v>
      </c>
      <c r="F34" s="119" t="str">
        <f>A135</f>
        <v>F11</v>
      </c>
      <c r="G34" s="119" t="str">
        <f>A136</f>
        <v>F12</v>
      </c>
      <c r="H34" s="119" t="str">
        <f>A303</f>
        <v>M11</v>
      </c>
      <c r="I34" s="119" t="str">
        <f>A304</f>
        <v>M12</v>
      </c>
      <c r="J34" s="119" t="str">
        <f>A327</f>
        <v>N11</v>
      </c>
      <c r="K34" s="128" t="str">
        <f>A328</f>
        <v>N12</v>
      </c>
    </row>
    <row r="35" spans="1:11" ht="15" customHeight="1" x14ac:dyDescent="0.35">
      <c r="A35" s="141" t="s">
        <v>19</v>
      </c>
      <c r="B35" s="119">
        <v>31</v>
      </c>
      <c r="C35" s="122"/>
      <c r="D35" s="119" t="str">
        <f>A113</f>
        <v>E13</v>
      </c>
      <c r="E35" s="119" t="str">
        <f>A114</f>
        <v>E14</v>
      </c>
      <c r="F35" s="119" t="str">
        <f>A137</f>
        <v>F13</v>
      </c>
      <c r="G35" s="119" t="str">
        <f>A138</f>
        <v>F14</v>
      </c>
      <c r="H35" s="119" t="str">
        <f>A305</f>
        <v>M13</v>
      </c>
      <c r="I35" s="119" t="str">
        <f>A306</f>
        <v>M14</v>
      </c>
      <c r="J35" s="119" t="str">
        <f>A329</f>
        <v>N13</v>
      </c>
      <c r="K35" s="128" t="str">
        <f>A330</f>
        <v>N14</v>
      </c>
    </row>
    <row r="36" spans="1:11" ht="15" customHeight="1" x14ac:dyDescent="0.35">
      <c r="A36" s="141" t="s">
        <v>20</v>
      </c>
      <c r="B36" s="119">
        <v>32</v>
      </c>
      <c r="C36" s="122"/>
      <c r="D36" s="119" t="str">
        <f>A115</f>
        <v>E15</v>
      </c>
      <c r="E36" s="119" t="str">
        <f>A116</f>
        <v>E16</v>
      </c>
      <c r="F36" s="119" t="str">
        <f>A139</f>
        <v>F15</v>
      </c>
      <c r="G36" s="119" t="str">
        <f>A140</f>
        <v>F16</v>
      </c>
      <c r="H36" s="119" t="str">
        <f>A307</f>
        <v>M15</v>
      </c>
      <c r="I36" s="119" t="str">
        <f>A308</f>
        <v>M16</v>
      </c>
      <c r="J36" s="119" t="str">
        <f>A331</f>
        <v>N15</v>
      </c>
      <c r="K36" s="128" t="str">
        <f>A332</f>
        <v>N16</v>
      </c>
    </row>
    <row r="37" spans="1:11" ht="15" customHeight="1" x14ac:dyDescent="0.35">
      <c r="A37" s="141" t="s">
        <v>21</v>
      </c>
      <c r="B37" s="119">
        <v>33</v>
      </c>
      <c r="C37" s="122"/>
      <c r="D37" s="119" t="str">
        <f>A117</f>
        <v>E17</v>
      </c>
      <c r="E37" s="119" t="str">
        <f>A118</f>
        <v>E18</v>
      </c>
      <c r="F37" s="119" t="str">
        <f>A141</f>
        <v>F17</v>
      </c>
      <c r="G37" s="119" t="str">
        <f>A142</f>
        <v>F18</v>
      </c>
      <c r="H37" s="119" t="str">
        <f>A309</f>
        <v>M17</v>
      </c>
      <c r="I37" s="119" t="str">
        <f>A310</f>
        <v>M18</v>
      </c>
      <c r="J37" s="119" t="str">
        <f>A333</f>
        <v>N17</v>
      </c>
      <c r="K37" s="128" t="str">
        <f>A334</f>
        <v>N18</v>
      </c>
    </row>
    <row r="38" spans="1:11" ht="15" customHeight="1" x14ac:dyDescent="0.35">
      <c r="A38" s="141" t="s">
        <v>22</v>
      </c>
      <c r="B38" s="119">
        <v>34</v>
      </c>
      <c r="C38" s="122"/>
      <c r="D38" s="119" t="str">
        <f>A119</f>
        <v>E19</v>
      </c>
      <c r="E38" s="119" t="str">
        <f>A120</f>
        <v>E20</v>
      </c>
      <c r="F38" s="119" t="str">
        <f>A143</f>
        <v>F19</v>
      </c>
      <c r="G38" s="119" t="str">
        <f>A144</f>
        <v>F20</v>
      </c>
      <c r="H38" s="119" t="str">
        <f>A311</f>
        <v>M19</v>
      </c>
      <c r="I38" s="119" t="str">
        <f>A312</f>
        <v>M20</v>
      </c>
      <c r="J38" s="119" t="str">
        <f>A335</f>
        <v>N19</v>
      </c>
      <c r="K38" s="128" t="str">
        <f>A336</f>
        <v>N20</v>
      </c>
    </row>
    <row r="39" spans="1:11" ht="15" customHeight="1" x14ac:dyDescent="0.35">
      <c r="A39" s="141" t="s">
        <v>23</v>
      </c>
      <c r="B39" s="119">
        <v>35</v>
      </c>
      <c r="C39" s="122"/>
      <c r="D39" s="119" t="str">
        <f>A121</f>
        <v>E21</v>
      </c>
      <c r="E39" s="119" t="str">
        <f>A122</f>
        <v>E22</v>
      </c>
      <c r="F39" s="119" t="str">
        <f>A145</f>
        <v>F21</v>
      </c>
      <c r="G39" s="119" t="str">
        <f>A146</f>
        <v>F22</v>
      </c>
      <c r="H39" s="119" t="str">
        <f>A313</f>
        <v>M21</v>
      </c>
      <c r="I39" s="119" t="str">
        <f>A314</f>
        <v>M22</v>
      </c>
      <c r="J39" s="119" t="str">
        <f>A337</f>
        <v>N21</v>
      </c>
      <c r="K39" s="128" t="str">
        <f>A338</f>
        <v>N22</v>
      </c>
    </row>
    <row r="40" spans="1:11" ht="15" customHeight="1" x14ac:dyDescent="0.35">
      <c r="A40" s="141" t="s">
        <v>24</v>
      </c>
      <c r="B40" s="119">
        <v>36</v>
      </c>
      <c r="C40" s="122"/>
      <c r="D40" s="119" t="str">
        <f>A123</f>
        <v>E23</v>
      </c>
      <c r="E40" s="119" t="str">
        <f>A124</f>
        <v>E24</v>
      </c>
      <c r="F40" s="119" t="str">
        <f>A147</f>
        <v>F23</v>
      </c>
      <c r="G40" s="119" t="str">
        <f>A148</f>
        <v>F24</v>
      </c>
      <c r="H40" s="119" t="str">
        <f>A315</f>
        <v>M23</v>
      </c>
      <c r="I40" s="119" t="str">
        <f>A316</f>
        <v>M24</v>
      </c>
      <c r="J40" s="119" t="str">
        <f>A339</f>
        <v>N23</v>
      </c>
      <c r="K40" s="128" t="str">
        <f>A340</f>
        <v>N24</v>
      </c>
    </row>
    <row r="41" spans="1:11" ht="15" customHeight="1" x14ac:dyDescent="0.35">
      <c r="A41" s="141" t="s">
        <v>110</v>
      </c>
      <c r="B41" s="119">
        <v>37</v>
      </c>
      <c r="C41" s="122"/>
      <c r="D41" s="119" t="str">
        <f>A149</f>
        <v>G01</v>
      </c>
      <c r="E41" s="119" t="str">
        <f>A150</f>
        <v>G02</v>
      </c>
      <c r="F41" s="119" t="str">
        <f>A173</f>
        <v>H01</v>
      </c>
      <c r="G41" s="119" t="str">
        <f>A174</f>
        <v>H02</v>
      </c>
      <c r="H41" s="119" t="str">
        <f>A341</f>
        <v>O01</v>
      </c>
      <c r="I41" s="119" t="str">
        <f>A342</f>
        <v>O02</v>
      </c>
      <c r="J41" s="119" t="str">
        <f>A365</f>
        <v>P01</v>
      </c>
      <c r="K41" s="128" t="str">
        <f>A366</f>
        <v>P02</v>
      </c>
    </row>
    <row r="42" spans="1:11" ht="15" customHeight="1" x14ac:dyDescent="0.35">
      <c r="A42" s="141" t="s">
        <v>111</v>
      </c>
      <c r="B42" s="119">
        <v>38</v>
      </c>
      <c r="C42" s="122"/>
      <c r="D42" s="119" t="str">
        <f>A151</f>
        <v>G03</v>
      </c>
      <c r="E42" s="119" t="str">
        <f>A152</f>
        <v>G04</v>
      </c>
      <c r="F42" s="119" t="str">
        <f>A175</f>
        <v>H03</v>
      </c>
      <c r="G42" s="119" t="str">
        <f>A176</f>
        <v>H04</v>
      </c>
      <c r="H42" s="119" t="str">
        <f>A343</f>
        <v>O03</v>
      </c>
      <c r="I42" s="119" t="str">
        <f>A344</f>
        <v>O04</v>
      </c>
      <c r="J42" s="119" t="str">
        <f>A367</f>
        <v>P03</v>
      </c>
      <c r="K42" s="128" t="str">
        <f>A368</f>
        <v>P04</v>
      </c>
    </row>
    <row r="43" spans="1:11" ht="15" customHeight="1" x14ac:dyDescent="0.35">
      <c r="A43" s="141" t="s">
        <v>112</v>
      </c>
      <c r="B43" s="119">
        <v>39</v>
      </c>
      <c r="C43" s="122"/>
      <c r="D43" s="119" t="str">
        <f>A153</f>
        <v>G05</v>
      </c>
      <c r="E43" s="119" t="str">
        <f>A154</f>
        <v>G06</v>
      </c>
      <c r="F43" s="119" t="str">
        <f>A177</f>
        <v>H05</v>
      </c>
      <c r="G43" s="119" t="str">
        <f>A178</f>
        <v>H06</v>
      </c>
      <c r="H43" s="119" t="str">
        <f>A345</f>
        <v>O05</v>
      </c>
      <c r="I43" s="119" t="str">
        <f>A346</f>
        <v>O06</v>
      </c>
      <c r="J43" s="119" t="str">
        <f>A369</f>
        <v>P05</v>
      </c>
      <c r="K43" s="128" t="str">
        <f>A370</f>
        <v>P06</v>
      </c>
    </row>
    <row r="44" spans="1:11" ht="15" customHeight="1" x14ac:dyDescent="0.35">
      <c r="A44" s="141" t="s">
        <v>113</v>
      </c>
      <c r="B44" s="119">
        <v>40</v>
      </c>
      <c r="C44" s="122"/>
      <c r="D44" s="119" t="str">
        <f>A155</f>
        <v>G07</v>
      </c>
      <c r="E44" s="119" t="str">
        <f>A156</f>
        <v>G08</v>
      </c>
      <c r="F44" s="119" t="str">
        <f>A179</f>
        <v>H07</v>
      </c>
      <c r="G44" s="119" t="str">
        <f>A180</f>
        <v>H08</v>
      </c>
      <c r="H44" s="119" t="str">
        <f>A347</f>
        <v>O07</v>
      </c>
      <c r="I44" s="119" t="str">
        <f>A348</f>
        <v>O08</v>
      </c>
      <c r="J44" s="119" t="str">
        <f>A371</f>
        <v>P07</v>
      </c>
      <c r="K44" s="128" t="str">
        <f>A372</f>
        <v>P08</v>
      </c>
    </row>
    <row r="45" spans="1:11" ht="15" customHeight="1" x14ac:dyDescent="0.35">
      <c r="A45" s="141" t="s">
        <v>114</v>
      </c>
      <c r="B45" s="119">
        <v>41</v>
      </c>
      <c r="C45" s="122"/>
      <c r="D45" s="119" t="str">
        <f>A157</f>
        <v>G09</v>
      </c>
      <c r="E45" s="119" t="str">
        <f>A158</f>
        <v>G10</v>
      </c>
      <c r="F45" s="119" t="str">
        <f>A181</f>
        <v>H09</v>
      </c>
      <c r="G45" s="119" t="str">
        <f>A182</f>
        <v>H10</v>
      </c>
      <c r="H45" s="119" t="str">
        <f>A349</f>
        <v>O09</v>
      </c>
      <c r="I45" s="119" t="str">
        <f>A350</f>
        <v>O10</v>
      </c>
      <c r="J45" s="119" t="str">
        <f>A373</f>
        <v>P09</v>
      </c>
      <c r="K45" s="128" t="str">
        <f>A374</f>
        <v>P10</v>
      </c>
    </row>
    <row r="46" spans="1:11" ht="15" customHeight="1" x14ac:dyDescent="0.35">
      <c r="A46" s="141" t="s">
        <v>115</v>
      </c>
      <c r="B46" s="119">
        <v>42</v>
      </c>
      <c r="C46" s="122"/>
      <c r="D46" s="119" t="str">
        <f>A159</f>
        <v>G11</v>
      </c>
      <c r="E46" s="119" t="str">
        <f>A160</f>
        <v>G12</v>
      </c>
      <c r="F46" s="119" t="str">
        <f>A183</f>
        <v>H11</v>
      </c>
      <c r="G46" s="119" t="str">
        <f>A184</f>
        <v>H12</v>
      </c>
      <c r="H46" s="119" t="str">
        <f>A351</f>
        <v>O11</v>
      </c>
      <c r="I46" s="119" t="str">
        <f>A352</f>
        <v>O12</v>
      </c>
      <c r="J46" s="119" t="str">
        <f>A375</f>
        <v>P11</v>
      </c>
      <c r="K46" s="128" t="str">
        <f>A376</f>
        <v>P12</v>
      </c>
    </row>
    <row r="47" spans="1:11" ht="15" customHeight="1" x14ac:dyDescent="0.35">
      <c r="A47" s="141" t="s">
        <v>116</v>
      </c>
      <c r="B47" s="119">
        <v>43</v>
      </c>
      <c r="C47" s="122"/>
      <c r="D47" s="119" t="str">
        <f>A161</f>
        <v>G13</v>
      </c>
      <c r="E47" s="119" t="str">
        <f>A162</f>
        <v>G14</v>
      </c>
      <c r="F47" s="119" t="str">
        <f>A185</f>
        <v>H13</v>
      </c>
      <c r="G47" s="119" t="str">
        <f>A186</f>
        <v>H14</v>
      </c>
      <c r="H47" s="119" t="str">
        <f>A353</f>
        <v>O13</v>
      </c>
      <c r="I47" s="119" t="str">
        <f>A354</f>
        <v>O14</v>
      </c>
      <c r="J47" s="119" t="str">
        <f>A377</f>
        <v>P13</v>
      </c>
      <c r="K47" s="128" t="str">
        <f>A378</f>
        <v>P14</v>
      </c>
    </row>
    <row r="48" spans="1:11" ht="15" customHeight="1" x14ac:dyDescent="0.35">
      <c r="A48" s="141" t="s">
        <v>117</v>
      </c>
      <c r="B48" s="119">
        <v>44</v>
      </c>
      <c r="C48" s="122"/>
      <c r="D48" s="119" t="str">
        <f>A163</f>
        <v>G15</v>
      </c>
      <c r="E48" s="119" t="str">
        <f>A164</f>
        <v>G16</v>
      </c>
      <c r="F48" s="119" t="str">
        <f>A187</f>
        <v>H15</v>
      </c>
      <c r="G48" s="119" t="str">
        <f>A188</f>
        <v>H16</v>
      </c>
      <c r="H48" s="119" t="str">
        <f>A355</f>
        <v>O15</v>
      </c>
      <c r="I48" s="119" t="str">
        <f>A356</f>
        <v>O16</v>
      </c>
      <c r="J48" s="119" t="str">
        <f>A379</f>
        <v>P15</v>
      </c>
      <c r="K48" s="128" t="str">
        <f>A380</f>
        <v>P16</v>
      </c>
    </row>
    <row r="49" spans="1:11" ht="15" customHeight="1" x14ac:dyDescent="0.35">
      <c r="A49" s="141" t="s">
        <v>118</v>
      </c>
      <c r="B49" s="119">
        <v>45</v>
      </c>
      <c r="C49" s="122"/>
      <c r="D49" s="119" t="str">
        <f>A165</f>
        <v>G17</v>
      </c>
      <c r="E49" s="119" t="str">
        <f>A166</f>
        <v>G18</v>
      </c>
      <c r="F49" s="119" t="str">
        <f>A189</f>
        <v>H17</v>
      </c>
      <c r="G49" s="119" t="str">
        <f>A190</f>
        <v>H18</v>
      </c>
      <c r="H49" s="119" t="str">
        <f>A357</f>
        <v>O17</v>
      </c>
      <c r="I49" s="119" t="str">
        <f>A358</f>
        <v>O18</v>
      </c>
      <c r="J49" s="119" t="str">
        <f>A381</f>
        <v>P17</v>
      </c>
      <c r="K49" s="128" t="str">
        <f>A382</f>
        <v>P18</v>
      </c>
    </row>
    <row r="50" spans="1:11" ht="15" customHeight="1" x14ac:dyDescent="0.35">
      <c r="A50" s="141" t="s">
        <v>119</v>
      </c>
      <c r="B50" s="119">
        <v>46</v>
      </c>
      <c r="C50" s="122"/>
      <c r="D50" s="119" t="str">
        <f>A167</f>
        <v>G19</v>
      </c>
      <c r="E50" s="119" t="str">
        <f>A168</f>
        <v>G20</v>
      </c>
      <c r="F50" s="119" t="str">
        <f>A191</f>
        <v>H19</v>
      </c>
      <c r="G50" s="119" t="str">
        <f>A192</f>
        <v>H20</v>
      </c>
      <c r="H50" s="119" t="str">
        <f>A359</f>
        <v>O19</v>
      </c>
      <c r="I50" s="119" t="str">
        <f>A360</f>
        <v>O20</v>
      </c>
      <c r="J50" s="119" t="str">
        <f>A383</f>
        <v>P19</v>
      </c>
      <c r="K50" s="128" t="str">
        <f>A384</f>
        <v>P20</v>
      </c>
    </row>
    <row r="51" spans="1:11" ht="15" customHeight="1" x14ac:dyDescent="0.35">
      <c r="A51" s="141" t="s">
        <v>120</v>
      </c>
      <c r="B51" s="119">
        <v>47</v>
      </c>
      <c r="C51" s="122"/>
      <c r="D51" s="119" t="str">
        <f>A169</f>
        <v>G21</v>
      </c>
      <c r="E51" s="119" t="str">
        <f>A170</f>
        <v>G22</v>
      </c>
      <c r="F51" s="119" t="str">
        <f>A193</f>
        <v>H21</v>
      </c>
      <c r="G51" s="119" t="str">
        <f>A194</f>
        <v>H22</v>
      </c>
      <c r="H51" s="119" t="str">
        <f>A361</f>
        <v>O21</v>
      </c>
      <c r="I51" s="119" t="str">
        <f>A362</f>
        <v>O22</v>
      </c>
      <c r="J51" s="119" t="str">
        <f>A385</f>
        <v>P21</v>
      </c>
      <c r="K51" s="128" t="str">
        <f>A386</f>
        <v>P22</v>
      </c>
    </row>
    <row r="52" spans="1:11" ht="15" customHeight="1" thickBot="1" x14ac:dyDescent="0.4">
      <c r="A52" s="141" t="s">
        <v>121</v>
      </c>
      <c r="B52" s="126">
        <v>48</v>
      </c>
      <c r="C52" s="138"/>
      <c r="D52" s="126" t="str">
        <f>A171</f>
        <v>G23</v>
      </c>
      <c r="E52" s="126" t="str">
        <f>A172</f>
        <v>G24</v>
      </c>
      <c r="F52" s="126" t="str">
        <f>A195</f>
        <v>H23</v>
      </c>
      <c r="G52" s="126" t="str">
        <f>A196</f>
        <v>H24</v>
      </c>
      <c r="H52" s="126" t="str">
        <f>A363</f>
        <v>O23</v>
      </c>
      <c r="I52" s="126" t="str">
        <f>A364</f>
        <v>O24</v>
      </c>
      <c r="J52" s="126" t="str">
        <f>A387</f>
        <v>P23</v>
      </c>
      <c r="K52" s="129" t="str">
        <f>A388</f>
        <v>P24</v>
      </c>
    </row>
    <row r="53" spans="1:11" ht="15" customHeight="1" x14ac:dyDescent="0.35">
      <c r="A53" s="142" t="s">
        <v>25</v>
      </c>
      <c r="B53" s="123"/>
      <c r="C53" s="123"/>
      <c r="D53" s="120"/>
      <c r="E53" s="120"/>
      <c r="F53" s="120"/>
      <c r="G53" s="120"/>
      <c r="H53" s="120"/>
      <c r="I53" s="120"/>
      <c r="J53" s="120"/>
      <c r="K53" s="120"/>
    </row>
    <row r="54" spans="1:11" ht="15" customHeight="1" x14ac:dyDescent="0.35">
      <c r="A54" s="142" t="s">
        <v>26</v>
      </c>
      <c r="B54" s="123"/>
      <c r="C54" s="123"/>
      <c r="D54" s="120"/>
      <c r="E54" s="120"/>
      <c r="F54" s="120"/>
      <c r="G54" s="120"/>
      <c r="H54" s="120"/>
      <c r="I54" s="120"/>
      <c r="J54" s="120"/>
      <c r="K54" s="120"/>
    </row>
    <row r="55" spans="1:11" ht="15" customHeight="1" x14ac:dyDescent="0.35">
      <c r="A55" s="142" t="s">
        <v>27</v>
      </c>
      <c r="B55" s="123"/>
      <c r="C55" s="123"/>
      <c r="D55" s="120"/>
      <c r="E55" s="120"/>
      <c r="F55" s="120"/>
      <c r="G55" s="120"/>
      <c r="H55" s="120"/>
      <c r="I55" s="120"/>
      <c r="J55" s="120"/>
      <c r="K55" s="120"/>
    </row>
    <row r="56" spans="1:11" ht="15" customHeight="1" x14ac:dyDescent="0.35">
      <c r="A56" s="142" t="s">
        <v>28</v>
      </c>
      <c r="B56" s="123"/>
      <c r="C56" s="123"/>
      <c r="D56" s="120"/>
      <c r="E56" s="120"/>
      <c r="F56" s="120"/>
      <c r="G56" s="120"/>
      <c r="H56" s="120"/>
      <c r="I56" s="120"/>
      <c r="J56" s="120"/>
      <c r="K56" s="120"/>
    </row>
    <row r="57" spans="1:11" ht="15" customHeight="1" x14ac:dyDescent="0.35">
      <c r="A57" s="142" t="s">
        <v>29</v>
      </c>
      <c r="B57" s="123"/>
      <c r="C57" s="123"/>
      <c r="D57" s="120"/>
      <c r="E57" s="120"/>
      <c r="F57" s="120"/>
      <c r="G57" s="120"/>
      <c r="H57" s="120"/>
      <c r="I57" s="120"/>
      <c r="J57" s="120"/>
      <c r="K57" s="120"/>
    </row>
    <row r="58" spans="1:11" ht="15" customHeight="1" x14ac:dyDescent="0.35">
      <c r="A58" s="142" t="s">
        <v>30</v>
      </c>
      <c r="B58" s="123"/>
      <c r="C58" s="123"/>
      <c r="D58" s="120"/>
      <c r="E58" s="120"/>
      <c r="F58" s="120"/>
      <c r="G58" s="120"/>
      <c r="H58" s="120"/>
      <c r="I58" s="120"/>
      <c r="J58" s="120"/>
      <c r="K58" s="120"/>
    </row>
    <row r="59" spans="1:11" ht="15" customHeight="1" x14ac:dyDescent="0.35">
      <c r="A59" s="142" t="s">
        <v>31</v>
      </c>
      <c r="B59" s="123"/>
      <c r="C59" s="123"/>
      <c r="D59" s="120"/>
      <c r="E59" s="120"/>
      <c r="F59" s="120"/>
      <c r="G59" s="120"/>
      <c r="H59" s="120"/>
      <c r="I59" s="120"/>
      <c r="J59" s="120"/>
      <c r="K59" s="120"/>
    </row>
    <row r="60" spans="1:11" ht="15" customHeight="1" x14ac:dyDescent="0.35">
      <c r="A60" s="142" t="s">
        <v>32</v>
      </c>
      <c r="B60" s="123"/>
      <c r="C60" s="123"/>
      <c r="D60" s="120"/>
      <c r="E60" s="120"/>
      <c r="F60" s="120"/>
      <c r="G60" s="120"/>
      <c r="H60" s="120"/>
      <c r="I60" s="120"/>
      <c r="J60" s="120"/>
      <c r="K60" s="120"/>
    </row>
    <row r="61" spans="1:11" ht="15" customHeight="1" x14ac:dyDescent="0.35">
      <c r="A61" s="142" t="s">
        <v>33</v>
      </c>
      <c r="B61" s="123"/>
      <c r="C61" s="123"/>
      <c r="D61" s="120"/>
      <c r="E61" s="120"/>
      <c r="F61" s="120"/>
      <c r="G61" s="120"/>
      <c r="H61" s="120"/>
      <c r="I61" s="120"/>
      <c r="J61" s="120"/>
      <c r="K61" s="120"/>
    </row>
    <row r="62" spans="1:11" ht="15" customHeight="1" x14ac:dyDescent="0.35">
      <c r="A62" s="142" t="s">
        <v>34</v>
      </c>
      <c r="B62" s="123"/>
      <c r="C62" s="123"/>
      <c r="D62" s="120"/>
      <c r="E62" s="120"/>
      <c r="F62" s="120"/>
      <c r="G62" s="120"/>
      <c r="H62" s="120"/>
      <c r="I62" s="120"/>
      <c r="J62" s="120"/>
      <c r="K62" s="120"/>
    </row>
    <row r="63" spans="1:11" ht="15" customHeight="1" x14ac:dyDescent="0.35">
      <c r="A63" s="142" t="s">
        <v>35</v>
      </c>
      <c r="B63" s="123"/>
      <c r="C63" s="123"/>
      <c r="D63" s="120"/>
      <c r="E63" s="120"/>
      <c r="F63" s="120"/>
      <c r="G63" s="120"/>
      <c r="H63" s="120"/>
      <c r="I63" s="120"/>
      <c r="J63" s="120"/>
      <c r="K63" s="120"/>
    </row>
    <row r="64" spans="1:11" ht="15" customHeight="1" x14ac:dyDescent="0.35">
      <c r="A64" s="142" t="s">
        <v>36</v>
      </c>
      <c r="B64" s="123"/>
      <c r="C64" s="123"/>
      <c r="D64" s="120"/>
      <c r="E64" s="120"/>
      <c r="F64" s="120"/>
      <c r="G64" s="120"/>
      <c r="H64" s="120"/>
      <c r="I64" s="120"/>
      <c r="J64" s="120"/>
      <c r="K64" s="120"/>
    </row>
    <row r="65" spans="1:11" ht="15" customHeight="1" x14ac:dyDescent="0.35">
      <c r="A65" s="142" t="s">
        <v>122</v>
      </c>
      <c r="B65" s="123"/>
      <c r="C65" s="123"/>
      <c r="D65" s="120"/>
      <c r="E65" s="120"/>
      <c r="F65" s="120"/>
      <c r="G65" s="120"/>
      <c r="H65" s="120"/>
      <c r="I65" s="120"/>
      <c r="J65" s="120"/>
      <c r="K65" s="120"/>
    </row>
    <row r="66" spans="1:11" ht="15" customHeight="1" x14ac:dyDescent="0.35">
      <c r="A66" s="142" t="s">
        <v>123</v>
      </c>
      <c r="B66" s="123"/>
      <c r="C66" s="123"/>
      <c r="D66" s="120"/>
      <c r="E66" s="120"/>
      <c r="F66" s="120"/>
      <c r="G66" s="120"/>
      <c r="H66" s="120"/>
      <c r="I66" s="120"/>
      <c r="J66" s="120"/>
      <c r="K66" s="120"/>
    </row>
    <row r="67" spans="1:11" ht="15" customHeight="1" x14ac:dyDescent="0.35">
      <c r="A67" s="142" t="s">
        <v>124</v>
      </c>
      <c r="B67" s="123"/>
      <c r="C67" s="123"/>
      <c r="D67" s="120"/>
      <c r="E67" s="120"/>
      <c r="F67" s="120"/>
      <c r="G67" s="120"/>
      <c r="H67" s="120"/>
      <c r="I67" s="120"/>
      <c r="J67" s="120"/>
      <c r="K67" s="120"/>
    </row>
    <row r="68" spans="1:11" ht="15" customHeight="1" x14ac:dyDescent="0.35">
      <c r="A68" s="142" t="s">
        <v>125</v>
      </c>
      <c r="B68" s="123"/>
      <c r="C68" s="123"/>
      <c r="D68" s="120"/>
      <c r="E68" s="120"/>
      <c r="F68" s="120"/>
      <c r="G68" s="120"/>
      <c r="H68" s="120"/>
      <c r="I68" s="120"/>
      <c r="J68" s="120"/>
      <c r="K68" s="120"/>
    </row>
    <row r="69" spans="1:11" ht="15" customHeight="1" x14ac:dyDescent="0.35">
      <c r="A69" s="142" t="s">
        <v>126</v>
      </c>
      <c r="B69" s="123"/>
      <c r="C69" s="123"/>
      <c r="D69" s="120"/>
      <c r="E69" s="120"/>
      <c r="F69" s="120"/>
      <c r="G69" s="120"/>
      <c r="H69" s="120"/>
      <c r="I69" s="120"/>
      <c r="J69" s="120"/>
      <c r="K69" s="120"/>
    </row>
    <row r="70" spans="1:11" ht="15" customHeight="1" x14ac:dyDescent="0.35">
      <c r="A70" s="142" t="s">
        <v>127</v>
      </c>
      <c r="B70" s="123"/>
      <c r="C70" s="123"/>
      <c r="D70" s="120"/>
      <c r="E70" s="120"/>
      <c r="F70" s="120"/>
      <c r="G70" s="120"/>
      <c r="H70" s="120"/>
      <c r="I70" s="120"/>
      <c r="J70" s="120"/>
      <c r="K70" s="120"/>
    </row>
    <row r="71" spans="1:11" ht="15" customHeight="1" x14ac:dyDescent="0.35">
      <c r="A71" s="142" t="s">
        <v>128</v>
      </c>
      <c r="B71" s="123"/>
      <c r="C71" s="123"/>
      <c r="D71" s="120"/>
      <c r="E71" s="120"/>
      <c r="F71" s="120"/>
      <c r="G71" s="120"/>
      <c r="H71" s="120"/>
      <c r="I71" s="120"/>
      <c r="J71" s="120"/>
      <c r="K71" s="120"/>
    </row>
    <row r="72" spans="1:11" ht="15" customHeight="1" x14ac:dyDescent="0.35">
      <c r="A72" s="142" t="s">
        <v>129</v>
      </c>
      <c r="B72" s="123"/>
      <c r="C72" s="123"/>
      <c r="D72" s="120"/>
      <c r="E72" s="120"/>
      <c r="F72" s="120"/>
      <c r="G72" s="120"/>
      <c r="H72" s="120"/>
      <c r="I72" s="120"/>
      <c r="J72" s="120"/>
      <c r="K72" s="120"/>
    </row>
    <row r="73" spans="1:11" ht="15" customHeight="1" x14ac:dyDescent="0.35">
      <c r="A73" s="142" t="s">
        <v>130</v>
      </c>
      <c r="B73" s="123"/>
      <c r="C73" s="123"/>
      <c r="D73" s="120"/>
      <c r="E73" s="120"/>
      <c r="F73" s="120"/>
      <c r="G73" s="120"/>
      <c r="H73" s="120"/>
      <c r="I73" s="120"/>
      <c r="J73" s="120"/>
      <c r="K73" s="120"/>
    </row>
    <row r="74" spans="1:11" ht="15" customHeight="1" x14ac:dyDescent="0.35">
      <c r="A74" s="142" t="s">
        <v>131</v>
      </c>
      <c r="B74" s="123"/>
      <c r="C74" s="123"/>
      <c r="D74" s="120"/>
      <c r="E74" s="120"/>
      <c r="F74" s="120"/>
      <c r="G74" s="120"/>
      <c r="H74" s="120"/>
      <c r="I74" s="120"/>
      <c r="J74" s="120"/>
      <c r="K74" s="120"/>
    </row>
    <row r="75" spans="1:11" ht="15" customHeight="1" x14ac:dyDescent="0.35">
      <c r="A75" s="142" t="s">
        <v>132</v>
      </c>
      <c r="B75" s="123"/>
      <c r="C75" s="123"/>
      <c r="D75" s="120"/>
      <c r="E75" s="120"/>
      <c r="F75" s="120"/>
      <c r="G75" s="120"/>
      <c r="H75" s="120"/>
      <c r="I75" s="120"/>
      <c r="J75" s="120"/>
      <c r="K75" s="120"/>
    </row>
    <row r="76" spans="1:11" ht="15" customHeight="1" x14ac:dyDescent="0.35">
      <c r="A76" s="142" t="s">
        <v>133</v>
      </c>
      <c r="B76" s="123"/>
      <c r="C76" s="123"/>
      <c r="D76" s="120"/>
      <c r="E76" s="120"/>
      <c r="F76" s="120"/>
      <c r="G76" s="120"/>
      <c r="H76" s="120"/>
      <c r="I76" s="120"/>
      <c r="J76" s="120"/>
      <c r="K76" s="120"/>
    </row>
    <row r="77" spans="1:11" ht="15" customHeight="1" x14ac:dyDescent="0.35">
      <c r="A77" s="142" t="s">
        <v>37</v>
      </c>
      <c r="B77" s="123"/>
      <c r="C77" s="123"/>
      <c r="D77" s="120"/>
      <c r="E77" s="120"/>
      <c r="F77" s="120"/>
      <c r="G77" s="120"/>
      <c r="H77" s="120"/>
      <c r="I77" s="120"/>
      <c r="J77" s="120"/>
      <c r="K77" s="120"/>
    </row>
    <row r="78" spans="1:11" ht="15" customHeight="1" x14ac:dyDescent="0.35">
      <c r="A78" s="142" t="s">
        <v>38</v>
      </c>
      <c r="B78" s="123"/>
      <c r="C78" s="123"/>
      <c r="D78" s="120"/>
      <c r="E78" s="120"/>
      <c r="F78" s="120"/>
      <c r="G78" s="120"/>
      <c r="H78" s="120"/>
      <c r="I78" s="120"/>
      <c r="J78" s="120"/>
      <c r="K78" s="120"/>
    </row>
    <row r="79" spans="1:11" ht="15" customHeight="1" x14ac:dyDescent="0.35">
      <c r="A79" s="142" t="s">
        <v>39</v>
      </c>
      <c r="B79" s="123"/>
      <c r="C79" s="123"/>
      <c r="D79" s="120"/>
      <c r="E79" s="120"/>
      <c r="F79" s="120"/>
      <c r="G79" s="120"/>
      <c r="H79" s="120"/>
      <c r="I79" s="120"/>
      <c r="J79" s="120"/>
      <c r="K79" s="120"/>
    </row>
    <row r="80" spans="1:11" ht="15" customHeight="1" x14ac:dyDescent="0.35">
      <c r="A80" s="142" t="s">
        <v>40</v>
      </c>
      <c r="B80" s="123"/>
      <c r="C80" s="123"/>
      <c r="D80" s="120"/>
      <c r="E80" s="120"/>
      <c r="F80" s="120"/>
      <c r="G80" s="120"/>
      <c r="H80" s="120"/>
      <c r="I80" s="120"/>
      <c r="J80" s="120"/>
      <c r="K80" s="120"/>
    </row>
    <row r="81" spans="1:11" ht="15" customHeight="1" x14ac:dyDescent="0.35">
      <c r="A81" s="142" t="s">
        <v>41</v>
      </c>
      <c r="B81" s="123"/>
      <c r="C81" s="123"/>
      <c r="D81" s="120"/>
      <c r="E81" s="120"/>
      <c r="F81" s="120"/>
      <c r="G81" s="120"/>
      <c r="H81" s="120"/>
      <c r="I81" s="120"/>
      <c r="J81" s="120"/>
      <c r="K81" s="120"/>
    </row>
    <row r="82" spans="1:11" ht="15" customHeight="1" x14ac:dyDescent="0.35">
      <c r="A82" s="142" t="s">
        <v>42</v>
      </c>
      <c r="B82" s="123"/>
      <c r="C82" s="123"/>
      <c r="D82" s="120"/>
      <c r="E82" s="120"/>
      <c r="F82" s="120"/>
      <c r="G82" s="120"/>
      <c r="H82" s="120"/>
      <c r="I82" s="120"/>
      <c r="J82" s="120"/>
      <c r="K82" s="120"/>
    </row>
    <row r="83" spans="1:11" ht="15" customHeight="1" x14ac:dyDescent="0.35">
      <c r="A83" s="142" t="s">
        <v>43</v>
      </c>
      <c r="B83" s="123"/>
      <c r="C83" s="123"/>
      <c r="D83" s="120"/>
      <c r="E83" s="120"/>
      <c r="F83" s="120"/>
      <c r="G83" s="120"/>
      <c r="H83" s="120"/>
      <c r="I83" s="120"/>
      <c r="J83" s="120"/>
      <c r="K83" s="120"/>
    </row>
    <row r="84" spans="1:11" ht="15" customHeight="1" x14ac:dyDescent="0.35">
      <c r="A84" s="142" t="s">
        <v>44</v>
      </c>
      <c r="B84" s="123"/>
      <c r="C84" s="123"/>
      <c r="D84" s="120"/>
      <c r="E84" s="120"/>
      <c r="F84" s="120"/>
      <c r="G84" s="120"/>
      <c r="H84" s="120"/>
      <c r="I84" s="120"/>
      <c r="J84" s="120"/>
      <c r="K84" s="120"/>
    </row>
    <row r="85" spans="1:11" ht="15" customHeight="1" x14ac:dyDescent="0.35">
      <c r="A85" s="142" t="s">
        <v>45</v>
      </c>
      <c r="B85" s="123"/>
      <c r="C85" s="123"/>
      <c r="D85" s="120"/>
      <c r="E85" s="120"/>
      <c r="F85" s="120"/>
      <c r="G85" s="120"/>
      <c r="H85" s="120"/>
      <c r="I85" s="120"/>
      <c r="J85" s="120"/>
      <c r="K85" s="120"/>
    </row>
    <row r="86" spans="1:11" ht="15" customHeight="1" x14ac:dyDescent="0.35">
      <c r="A86" s="142" t="s">
        <v>46</v>
      </c>
      <c r="B86" s="123"/>
      <c r="C86" s="123"/>
      <c r="D86" s="120"/>
      <c r="E86" s="120"/>
      <c r="F86" s="120"/>
      <c r="G86" s="120"/>
      <c r="H86" s="120"/>
      <c r="I86" s="120"/>
      <c r="J86" s="120"/>
      <c r="K86" s="120"/>
    </row>
    <row r="87" spans="1:11" ht="15" customHeight="1" x14ac:dyDescent="0.35">
      <c r="A87" s="142" t="s">
        <v>47</v>
      </c>
      <c r="B87" s="123"/>
      <c r="C87" s="123"/>
      <c r="D87" s="120"/>
      <c r="E87" s="120"/>
      <c r="F87" s="120"/>
      <c r="G87" s="120"/>
      <c r="H87" s="120"/>
      <c r="I87" s="120"/>
      <c r="J87" s="120"/>
      <c r="K87" s="120"/>
    </row>
    <row r="88" spans="1:11" ht="15" customHeight="1" x14ac:dyDescent="0.35">
      <c r="A88" s="142" t="s">
        <v>48</v>
      </c>
      <c r="B88" s="123"/>
      <c r="C88" s="123"/>
      <c r="D88" s="120"/>
      <c r="E88" s="120"/>
      <c r="F88" s="120"/>
      <c r="G88" s="120"/>
      <c r="H88" s="120"/>
      <c r="I88" s="120"/>
      <c r="J88" s="120"/>
      <c r="K88" s="120"/>
    </row>
    <row r="89" spans="1:11" ht="15" customHeight="1" x14ac:dyDescent="0.35">
      <c r="A89" s="142" t="s">
        <v>134</v>
      </c>
      <c r="B89" s="123"/>
      <c r="C89" s="123"/>
      <c r="D89" s="120"/>
      <c r="E89" s="120"/>
      <c r="F89" s="120"/>
      <c r="G89" s="120"/>
      <c r="H89" s="120"/>
      <c r="I89" s="120"/>
      <c r="J89" s="120"/>
      <c r="K89" s="120"/>
    </row>
    <row r="90" spans="1:11" ht="15" customHeight="1" x14ac:dyDescent="0.35">
      <c r="A90" s="142" t="s">
        <v>135</v>
      </c>
      <c r="B90" s="123"/>
      <c r="C90" s="123"/>
      <c r="D90" s="120"/>
      <c r="E90" s="120"/>
      <c r="F90" s="120"/>
      <c r="G90" s="120"/>
      <c r="H90" s="120"/>
      <c r="I90" s="120"/>
      <c r="J90" s="120"/>
      <c r="K90" s="120"/>
    </row>
    <row r="91" spans="1:11" ht="15" customHeight="1" x14ac:dyDescent="0.35">
      <c r="A91" s="142" t="s">
        <v>136</v>
      </c>
      <c r="B91" s="123"/>
      <c r="C91" s="123"/>
      <c r="D91" s="120"/>
      <c r="E91" s="120"/>
      <c r="F91" s="120"/>
      <c r="G91" s="120"/>
      <c r="H91" s="120"/>
      <c r="I91" s="120"/>
      <c r="J91" s="120"/>
      <c r="K91" s="120"/>
    </row>
    <row r="92" spans="1:11" ht="15" customHeight="1" x14ac:dyDescent="0.35">
      <c r="A92" s="142" t="s">
        <v>137</v>
      </c>
      <c r="B92" s="123"/>
      <c r="C92" s="123"/>
      <c r="D92" s="120"/>
      <c r="E92" s="120"/>
      <c r="F92" s="120"/>
      <c r="G92" s="120"/>
      <c r="H92" s="120"/>
      <c r="I92" s="120"/>
      <c r="J92" s="120"/>
      <c r="K92" s="120"/>
    </row>
    <row r="93" spans="1:11" ht="15" customHeight="1" x14ac:dyDescent="0.35">
      <c r="A93" s="142" t="s">
        <v>138</v>
      </c>
      <c r="B93" s="123"/>
      <c r="C93" s="123"/>
      <c r="D93" s="120"/>
      <c r="E93" s="120"/>
      <c r="F93" s="120"/>
      <c r="G93" s="120"/>
      <c r="H93" s="120"/>
      <c r="I93" s="120"/>
      <c r="J93" s="120"/>
      <c r="K93" s="120"/>
    </row>
    <row r="94" spans="1:11" ht="15" customHeight="1" x14ac:dyDescent="0.35">
      <c r="A94" s="142" t="s">
        <v>139</v>
      </c>
      <c r="B94" s="123"/>
      <c r="C94" s="123"/>
      <c r="D94" s="120"/>
      <c r="E94" s="120"/>
      <c r="F94" s="120"/>
      <c r="G94" s="120"/>
      <c r="H94" s="120"/>
      <c r="I94" s="120"/>
      <c r="J94" s="120"/>
      <c r="K94" s="120"/>
    </row>
    <row r="95" spans="1:11" ht="15" customHeight="1" x14ac:dyDescent="0.35">
      <c r="A95" s="142" t="s">
        <v>140</v>
      </c>
      <c r="B95" s="123"/>
      <c r="C95" s="123"/>
      <c r="D95" s="120"/>
      <c r="E95" s="120"/>
      <c r="F95" s="120"/>
      <c r="G95" s="120"/>
      <c r="H95" s="120"/>
      <c r="I95" s="120"/>
      <c r="J95" s="120"/>
      <c r="K95" s="120"/>
    </row>
    <row r="96" spans="1:11" ht="15" customHeight="1" x14ac:dyDescent="0.35">
      <c r="A96" s="142" t="s">
        <v>141</v>
      </c>
      <c r="B96" s="123"/>
      <c r="C96" s="123"/>
      <c r="D96" s="120"/>
      <c r="E96" s="120"/>
      <c r="F96" s="120"/>
      <c r="G96" s="120"/>
      <c r="H96" s="120"/>
      <c r="I96" s="120"/>
      <c r="J96" s="120"/>
      <c r="K96" s="120"/>
    </row>
    <row r="97" spans="1:11" ht="15" customHeight="1" x14ac:dyDescent="0.35">
      <c r="A97" s="142" t="s">
        <v>142</v>
      </c>
      <c r="B97" s="123"/>
      <c r="C97" s="123"/>
      <c r="D97" s="120"/>
      <c r="E97" s="120"/>
      <c r="F97" s="120"/>
      <c r="G97" s="120"/>
      <c r="H97" s="120"/>
      <c r="I97" s="120"/>
      <c r="J97" s="120"/>
      <c r="K97" s="120"/>
    </row>
    <row r="98" spans="1:11" ht="15" customHeight="1" x14ac:dyDescent="0.35">
      <c r="A98" s="142" t="s">
        <v>143</v>
      </c>
      <c r="B98" s="123"/>
      <c r="C98" s="123"/>
      <c r="D98" s="120"/>
      <c r="E98" s="120"/>
      <c r="F98" s="120"/>
      <c r="G98" s="120"/>
      <c r="H98" s="120"/>
      <c r="I98" s="120"/>
      <c r="J98" s="120"/>
      <c r="K98" s="120"/>
    </row>
    <row r="99" spans="1:11" ht="15" customHeight="1" x14ac:dyDescent="0.35">
      <c r="A99" s="142" t="s">
        <v>144</v>
      </c>
      <c r="B99" s="123"/>
      <c r="C99" s="123"/>
      <c r="D99" s="120"/>
      <c r="E99" s="120"/>
      <c r="F99" s="120"/>
      <c r="G99" s="120"/>
      <c r="H99" s="120"/>
      <c r="I99" s="120"/>
      <c r="J99" s="120"/>
      <c r="K99" s="120"/>
    </row>
    <row r="100" spans="1:11" ht="15" customHeight="1" x14ac:dyDescent="0.35">
      <c r="A100" s="142" t="s">
        <v>145</v>
      </c>
      <c r="B100" s="123"/>
      <c r="C100" s="123"/>
      <c r="D100" s="120"/>
      <c r="E100" s="120"/>
      <c r="F100" s="120"/>
      <c r="G100" s="120"/>
      <c r="H100" s="120"/>
      <c r="I100" s="120"/>
      <c r="J100" s="120"/>
      <c r="K100" s="120"/>
    </row>
    <row r="101" spans="1:11" ht="15" customHeight="1" x14ac:dyDescent="0.35">
      <c r="A101" s="142" t="s">
        <v>49</v>
      </c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</row>
    <row r="102" spans="1:11" ht="15" customHeight="1" x14ac:dyDescent="0.35">
      <c r="A102" s="142" t="s">
        <v>50</v>
      </c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</row>
    <row r="103" spans="1:11" ht="15" customHeight="1" x14ac:dyDescent="0.35">
      <c r="A103" s="142" t="s">
        <v>51</v>
      </c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</row>
    <row r="104" spans="1:11" ht="15" customHeight="1" x14ac:dyDescent="0.35">
      <c r="A104" s="142" t="s">
        <v>52</v>
      </c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</row>
    <row r="105" spans="1:11" ht="15" customHeight="1" x14ac:dyDescent="0.35">
      <c r="A105" s="142" t="s">
        <v>53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</row>
    <row r="106" spans="1:11" ht="15" customHeight="1" x14ac:dyDescent="0.35">
      <c r="A106" s="142" t="s">
        <v>54</v>
      </c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</row>
    <row r="107" spans="1:11" ht="15" customHeight="1" x14ac:dyDescent="0.35">
      <c r="A107" s="142" t="s">
        <v>55</v>
      </c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</row>
    <row r="108" spans="1:11" ht="15" customHeight="1" x14ac:dyDescent="0.35">
      <c r="A108" s="142" t="s">
        <v>56</v>
      </c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</row>
    <row r="109" spans="1:11" ht="15" customHeight="1" x14ac:dyDescent="0.35">
      <c r="A109" s="142" t="s">
        <v>57</v>
      </c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</row>
    <row r="110" spans="1:11" ht="15" customHeight="1" x14ac:dyDescent="0.35">
      <c r="A110" s="142" t="s">
        <v>58</v>
      </c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</row>
    <row r="111" spans="1:11" ht="15" customHeight="1" x14ac:dyDescent="0.35">
      <c r="A111" s="142" t="s">
        <v>59</v>
      </c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</row>
    <row r="112" spans="1:11" ht="15" customHeight="1" x14ac:dyDescent="0.35">
      <c r="A112" s="142" t="s">
        <v>60</v>
      </c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</row>
    <row r="113" spans="1:11" ht="15" customHeight="1" x14ac:dyDescent="0.35">
      <c r="A113" s="142" t="s">
        <v>146</v>
      </c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</row>
    <row r="114" spans="1:11" ht="15" customHeight="1" x14ac:dyDescent="0.35">
      <c r="A114" s="142" t="s">
        <v>147</v>
      </c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</row>
    <row r="115" spans="1:11" ht="15" customHeight="1" x14ac:dyDescent="0.35">
      <c r="A115" s="142" t="s">
        <v>148</v>
      </c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</row>
    <row r="116" spans="1:11" ht="15" customHeight="1" x14ac:dyDescent="0.35">
      <c r="A116" s="142" t="s">
        <v>149</v>
      </c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</row>
    <row r="117" spans="1:11" ht="15" customHeight="1" x14ac:dyDescent="0.35">
      <c r="A117" s="142" t="s">
        <v>150</v>
      </c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</row>
    <row r="118" spans="1:11" ht="15" customHeight="1" x14ac:dyDescent="0.35">
      <c r="A118" s="142" t="s">
        <v>151</v>
      </c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</row>
    <row r="119" spans="1:11" ht="15" customHeight="1" x14ac:dyDescent="0.35">
      <c r="A119" s="142" t="s">
        <v>152</v>
      </c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</row>
    <row r="120" spans="1:11" ht="15" customHeight="1" x14ac:dyDescent="0.35">
      <c r="A120" s="142" t="s">
        <v>153</v>
      </c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</row>
    <row r="121" spans="1:11" ht="15" customHeight="1" x14ac:dyDescent="0.35">
      <c r="A121" s="142" t="s">
        <v>154</v>
      </c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</row>
    <row r="122" spans="1:11" ht="15" customHeight="1" x14ac:dyDescent="0.35">
      <c r="A122" s="142" t="s">
        <v>155</v>
      </c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</row>
    <row r="123" spans="1:11" ht="15" customHeight="1" x14ac:dyDescent="0.35">
      <c r="A123" s="142" t="s">
        <v>156</v>
      </c>
      <c r="B123" s="120"/>
      <c r="C123" s="120"/>
      <c r="D123" s="120"/>
      <c r="E123" s="120"/>
      <c r="F123" s="120"/>
      <c r="G123" s="120"/>
      <c r="H123" s="120"/>
      <c r="I123" s="120"/>
      <c r="J123" s="120"/>
      <c r="K123" s="120"/>
    </row>
    <row r="124" spans="1:11" ht="15" customHeight="1" x14ac:dyDescent="0.35">
      <c r="A124" s="142" t="s">
        <v>157</v>
      </c>
      <c r="B124" s="120"/>
      <c r="C124" s="120"/>
      <c r="D124" s="120"/>
      <c r="E124" s="120"/>
      <c r="F124" s="120"/>
      <c r="G124" s="120"/>
      <c r="H124" s="120"/>
      <c r="I124" s="120"/>
      <c r="J124" s="120"/>
      <c r="K124" s="120"/>
    </row>
    <row r="125" spans="1:11" ht="15" customHeight="1" x14ac:dyDescent="0.35">
      <c r="A125" s="142" t="s">
        <v>61</v>
      </c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</row>
    <row r="126" spans="1:11" ht="15" customHeight="1" x14ac:dyDescent="0.35">
      <c r="A126" s="142" t="s">
        <v>62</v>
      </c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</row>
    <row r="127" spans="1:11" ht="15" customHeight="1" x14ac:dyDescent="0.35">
      <c r="A127" s="142" t="s">
        <v>63</v>
      </c>
      <c r="B127" s="120"/>
      <c r="C127" s="120"/>
      <c r="D127" s="120"/>
      <c r="E127" s="120"/>
      <c r="F127" s="120"/>
      <c r="G127" s="120"/>
      <c r="H127" s="120"/>
      <c r="I127" s="120"/>
      <c r="J127" s="120"/>
      <c r="K127" s="120"/>
    </row>
    <row r="128" spans="1:11" ht="15" customHeight="1" x14ac:dyDescent="0.35">
      <c r="A128" s="142" t="s">
        <v>64</v>
      </c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</row>
    <row r="129" spans="1:11" ht="15" customHeight="1" x14ac:dyDescent="0.35">
      <c r="A129" s="142" t="s">
        <v>65</v>
      </c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</row>
    <row r="130" spans="1:11" ht="15" customHeight="1" x14ac:dyDescent="0.35">
      <c r="A130" s="142" t="s">
        <v>66</v>
      </c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</row>
    <row r="131" spans="1:11" ht="15" customHeight="1" x14ac:dyDescent="0.35">
      <c r="A131" s="142" t="s">
        <v>67</v>
      </c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</row>
    <row r="132" spans="1:11" ht="15" customHeight="1" x14ac:dyDescent="0.35">
      <c r="A132" s="142" t="s">
        <v>68</v>
      </c>
      <c r="B132" s="120"/>
      <c r="C132" s="120"/>
      <c r="D132" s="120"/>
      <c r="E132" s="120"/>
      <c r="F132" s="120"/>
      <c r="G132" s="120"/>
      <c r="H132" s="120"/>
      <c r="I132" s="120"/>
      <c r="J132" s="120"/>
      <c r="K132" s="120"/>
    </row>
    <row r="133" spans="1:11" ht="15" customHeight="1" x14ac:dyDescent="0.35">
      <c r="A133" s="142" t="s">
        <v>69</v>
      </c>
      <c r="B133" s="120"/>
      <c r="C133" s="120"/>
      <c r="D133" s="120"/>
      <c r="E133" s="120"/>
      <c r="F133" s="120"/>
      <c r="G133" s="120"/>
      <c r="H133" s="120"/>
      <c r="I133" s="120"/>
      <c r="J133" s="120"/>
      <c r="K133" s="120"/>
    </row>
    <row r="134" spans="1:11" ht="15" customHeight="1" x14ac:dyDescent="0.35">
      <c r="A134" s="142" t="s">
        <v>70</v>
      </c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</row>
    <row r="135" spans="1:11" ht="15" customHeight="1" x14ac:dyDescent="0.35">
      <c r="A135" s="142" t="s">
        <v>71</v>
      </c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</row>
    <row r="136" spans="1:11" ht="15" customHeight="1" x14ac:dyDescent="0.35">
      <c r="A136" s="142" t="s">
        <v>72</v>
      </c>
      <c r="B136" s="120"/>
      <c r="C136" s="120"/>
      <c r="D136" s="120"/>
      <c r="E136" s="120"/>
      <c r="F136" s="120"/>
      <c r="G136" s="120"/>
      <c r="H136" s="120"/>
      <c r="I136" s="120"/>
      <c r="J136" s="120"/>
      <c r="K136" s="120"/>
    </row>
    <row r="137" spans="1:11" ht="15" customHeight="1" x14ac:dyDescent="0.35">
      <c r="A137" s="142" t="s">
        <v>158</v>
      </c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</row>
    <row r="138" spans="1:11" ht="15" customHeight="1" x14ac:dyDescent="0.35">
      <c r="A138" s="142" t="s">
        <v>159</v>
      </c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</row>
    <row r="139" spans="1:11" ht="15" customHeight="1" x14ac:dyDescent="0.35">
      <c r="A139" s="142" t="s">
        <v>160</v>
      </c>
      <c r="B139" s="120"/>
      <c r="C139" s="120"/>
      <c r="D139" s="120"/>
      <c r="E139" s="120"/>
      <c r="F139" s="120"/>
      <c r="G139" s="120"/>
      <c r="H139" s="120"/>
      <c r="I139" s="120"/>
      <c r="J139" s="120"/>
      <c r="K139" s="120"/>
    </row>
    <row r="140" spans="1:11" ht="15" customHeight="1" x14ac:dyDescent="0.35">
      <c r="A140" s="142" t="s">
        <v>161</v>
      </c>
      <c r="B140" s="120"/>
      <c r="C140" s="120"/>
      <c r="D140" s="120"/>
      <c r="E140" s="120"/>
      <c r="F140" s="120"/>
      <c r="G140" s="120"/>
      <c r="H140" s="120"/>
      <c r="I140" s="120"/>
      <c r="J140" s="120"/>
      <c r="K140" s="120"/>
    </row>
    <row r="141" spans="1:11" ht="15" customHeight="1" x14ac:dyDescent="0.35">
      <c r="A141" s="142" t="s">
        <v>162</v>
      </c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</row>
    <row r="142" spans="1:11" ht="15" customHeight="1" x14ac:dyDescent="0.35">
      <c r="A142" s="142" t="s">
        <v>163</v>
      </c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</row>
    <row r="143" spans="1:11" ht="15" customHeight="1" x14ac:dyDescent="0.35">
      <c r="A143" s="142" t="s">
        <v>164</v>
      </c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</row>
    <row r="144" spans="1:11" ht="15" customHeight="1" x14ac:dyDescent="0.35">
      <c r="A144" s="142" t="s">
        <v>165</v>
      </c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</row>
    <row r="145" spans="1:11" ht="15" customHeight="1" x14ac:dyDescent="0.35">
      <c r="A145" s="142" t="s">
        <v>166</v>
      </c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</row>
    <row r="146" spans="1:11" ht="15" customHeight="1" x14ac:dyDescent="0.35">
      <c r="A146" s="142" t="s">
        <v>167</v>
      </c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</row>
    <row r="147" spans="1:11" ht="15" customHeight="1" x14ac:dyDescent="0.35">
      <c r="A147" s="142" t="s">
        <v>168</v>
      </c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</row>
    <row r="148" spans="1:11" ht="15" customHeight="1" x14ac:dyDescent="0.35">
      <c r="A148" s="142" t="s">
        <v>169</v>
      </c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</row>
    <row r="149" spans="1:11" ht="15" customHeight="1" x14ac:dyDescent="0.35">
      <c r="A149" s="142" t="s">
        <v>73</v>
      </c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</row>
    <row r="150" spans="1:11" ht="15" customHeight="1" x14ac:dyDescent="0.35">
      <c r="A150" s="142" t="s">
        <v>74</v>
      </c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</row>
    <row r="151" spans="1:11" ht="15" customHeight="1" x14ac:dyDescent="0.35">
      <c r="A151" s="142" t="s">
        <v>75</v>
      </c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</row>
    <row r="152" spans="1:11" ht="15" customHeight="1" x14ac:dyDescent="0.35">
      <c r="A152" s="142" t="s">
        <v>76</v>
      </c>
      <c r="B152" s="120"/>
      <c r="C152" s="120"/>
      <c r="D152" s="120"/>
      <c r="E152" s="120"/>
      <c r="F152" s="120"/>
      <c r="G152" s="120"/>
      <c r="H152" s="120"/>
      <c r="I152" s="120"/>
      <c r="J152" s="120"/>
      <c r="K152" s="120"/>
    </row>
    <row r="153" spans="1:11" ht="15" customHeight="1" x14ac:dyDescent="0.35">
      <c r="A153" s="142" t="s">
        <v>77</v>
      </c>
      <c r="B153" s="120"/>
      <c r="C153" s="120"/>
      <c r="D153" s="120"/>
      <c r="E153" s="120"/>
      <c r="F153" s="120"/>
      <c r="G153" s="120"/>
      <c r="H153" s="120"/>
      <c r="I153" s="120"/>
      <c r="J153" s="120"/>
      <c r="K153" s="120"/>
    </row>
    <row r="154" spans="1:11" ht="15" customHeight="1" x14ac:dyDescent="0.35">
      <c r="A154" s="142" t="s">
        <v>78</v>
      </c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</row>
    <row r="155" spans="1:11" ht="15" customHeight="1" x14ac:dyDescent="0.35">
      <c r="A155" s="142" t="s">
        <v>79</v>
      </c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</row>
    <row r="156" spans="1:11" ht="15" customHeight="1" x14ac:dyDescent="0.35">
      <c r="A156" s="142" t="s">
        <v>80</v>
      </c>
      <c r="B156" s="120"/>
      <c r="C156" s="120"/>
      <c r="D156" s="120"/>
      <c r="E156" s="120"/>
      <c r="F156" s="120"/>
      <c r="G156" s="120"/>
      <c r="H156" s="120"/>
      <c r="I156" s="120"/>
      <c r="J156" s="120"/>
      <c r="K156" s="120"/>
    </row>
    <row r="157" spans="1:11" ht="15" customHeight="1" x14ac:dyDescent="0.35">
      <c r="A157" s="142" t="s">
        <v>81</v>
      </c>
      <c r="B157" s="120"/>
      <c r="C157" s="120"/>
      <c r="D157" s="120"/>
      <c r="E157" s="120"/>
      <c r="F157" s="120"/>
      <c r="G157" s="120"/>
      <c r="H157" s="120"/>
      <c r="I157" s="120"/>
      <c r="J157" s="120"/>
      <c r="K157" s="120"/>
    </row>
    <row r="158" spans="1:11" ht="15" customHeight="1" x14ac:dyDescent="0.35">
      <c r="A158" s="142" t="s">
        <v>82</v>
      </c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</row>
    <row r="159" spans="1:11" ht="15" customHeight="1" x14ac:dyDescent="0.35">
      <c r="A159" s="142" t="s">
        <v>83</v>
      </c>
      <c r="B159" s="120"/>
      <c r="C159" s="120"/>
      <c r="D159" s="120"/>
      <c r="E159" s="120"/>
      <c r="F159" s="120"/>
      <c r="G159" s="120"/>
      <c r="H159" s="120"/>
      <c r="I159" s="120"/>
      <c r="J159" s="120"/>
      <c r="K159" s="120"/>
    </row>
    <row r="160" spans="1:11" ht="15" customHeight="1" x14ac:dyDescent="0.35">
      <c r="A160" s="142" t="s">
        <v>84</v>
      </c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</row>
    <row r="161" spans="1:11" ht="15" customHeight="1" x14ac:dyDescent="0.35">
      <c r="A161" s="142" t="s">
        <v>170</v>
      </c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</row>
    <row r="162" spans="1:11" ht="15" customHeight="1" x14ac:dyDescent="0.35">
      <c r="A162" s="142" t="s">
        <v>171</v>
      </c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</row>
    <row r="163" spans="1:11" ht="15" customHeight="1" x14ac:dyDescent="0.35">
      <c r="A163" s="142" t="s">
        <v>172</v>
      </c>
      <c r="B163" s="120"/>
      <c r="C163" s="120"/>
      <c r="D163" s="120"/>
      <c r="E163" s="120"/>
      <c r="F163" s="120"/>
      <c r="G163" s="120"/>
      <c r="H163" s="120"/>
      <c r="I163" s="120"/>
      <c r="J163" s="120"/>
      <c r="K163" s="120"/>
    </row>
    <row r="164" spans="1:11" ht="15" customHeight="1" x14ac:dyDescent="0.35">
      <c r="A164" s="142" t="s">
        <v>173</v>
      </c>
      <c r="B164" s="120"/>
      <c r="C164" s="120"/>
      <c r="D164" s="120"/>
      <c r="E164" s="120"/>
      <c r="F164" s="120"/>
      <c r="G164" s="120"/>
      <c r="H164" s="120"/>
      <c r="I164" s="120"/>
      <c r="J164" s="120"/>
      <c r="K164" s="120"/>
    </row>
    <row r="165" spans="1:11" ht="15" customHeight="1" x14ac:dyDescent="0.35">
      <c r="A165" s="142" t="s">
        <v>174</v>
      </c>
      <c r="B165" s="120"/>
      <c r="C165" s="120"/>
      <c r="D165" s="120"/>
      <c r="E165" s="120"/>
      <c r="F165" s="120"/>
      <c r="G165" s="120"/>
      <c r="H165" s="120"/>
      <c r="I165" s="120"/>
      <c r="J165" s="120"/>
      <c r="K165" s="120"/>
    </row>
    <row r="166" spans="1:11" ht="15" customHeight="1" x14ac:dyDescent="0.35">
      <c r="A166" s="142" t="s">
        <v>175</v>
      </c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</row>
    <row r="167" spans="1:11" ht="15" customHeight="1" x14ac:dyDescent="0.35">
      <c r="A167" s="142" t="s">
        <v>176</v>
      </c>
      <c r="B167" s="120"/>
      <c r="C167" s="120"/>
      <c r="D167" s="120"/>
      <c r="E167" s="120"/>
      <c r="F167" s="120"/>
      <c r="G167" s="120"/>
      <c r="H167" s="120"/>
      <c r="I167" s="120"/>
      <c r="J167" s="120"/>
      <c r="K167" s="120"/>
    </row>
    <row r="168" spans="1:11" ht="15" customHeight="1" x14ac:dyDescent="0.35">
      <c r="A168" s="142" t="s">
        <v>177</v>
      </c>
      <c r="B168" s="120"/>
      <c r="C168" s="120"/>
      <c r="D168" s="120"/>
      <c r="E168" s="120"/>
      <c r="F168" s="120"/>
      <c r="G168" s="120"/>
      <c r="H168" s="120"/>
      <c r="I168" s="120"/>
      <c r="J168" s="120"/>
      <c r="K168" s="120"/>
    </row>
    <row r="169" spans="1:11" ht="15" customHeight="1" x14ac:dyDescent="0.35">
      <c r="A169" s="142" t="s">
        <v>178</v>
      </c>
      <c r="B169" s="120"/>
      <c r="C169" s="120"/>
      <c r="D169" s="120"/>
      <c r="E169" s="120"/>
      <c r="F169" s="120"/>
      <c r="G169" s="120"/>
      <c r="H169" s="120"/>
      <c r="I169" s="120"/>
      <c r="J169" s="120"/>
      <c r="K169" s="120"/>
    </row>
    <row r="170" spans="1:11" ht="15" customHeight="1" x14ac:dyDescent="0.35">
      <c r="A170" s="142" t="s">
        <v>179</v>
      </c>
      <c r="B170" s="120"/>
      <c r="C170" s="120"/>
      <c r="D170" s="120"/>
      <c r="E170" s="120"/>
      <c r="F170" s="120"/>
      <c r="G170" s="120"/>
      <c r="H170" s="120"/>
      <c r="I170" s="120"/>
      <c r="J170" s="120"/>
      <c r="K170" s="120"/>
    </row>
    <row r="171" spans="1:11" ht="15" customHeight="1" x14ac:dyDescent="0.35">
      <c r="A171" s="142" t="s">
        <v>180</v>
      </c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</row>
    <row r="172" spans="1:11" ht="15" customHeight="1" x14ac:dyDescent="0.35">
      <c r="A172" s="142" t="s">
        <v>181</v>
      </c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</row>
    <row r="173" spans="1:11" ht="15" customHeight="1" x14ac:dyDescent="0.35">
      <c r="A173" s="142" t="s">
        <v>85</v>
      </c>
      <c r="B173" s="120"/>
      <c r="C173" s="120"/>
      <c r="D173" s="120"/>
      <c r="E173" s="120"/>
      <c r="F173" s="120"/>
      <c r="G173" s="120"/>
      <c r="H173" s="120"/>
      <c r="I173" s="120"/>
      <c r="J173" s="120"/>
      <c r="K173" s="120"/>
    </row>
    <row r="174" spans="1:11" ht="15" customHeight="1" x14ac:dyDescent="0.35">
      <c r="A174" s="142" t="s">
        <v>86</v>
      </c>
      <c r="B174" s="120"/>
      <c r="C174" s="120"/>
      <c r="D174" s="120"/>
      <c r="E174" s="120"/>
      <c r="F174" s="120"/>
      <c r="G174" s="120"/>
      <c r="H174" s="120"/>
      <c r="I174" s="120"/>
      <c r="J174" s="120"/>
      <c r="K174" s="120"/>
    </row>
    <row r="175" spans="1:11" ht="15" customHeight="1" x14ac:dyDescent="0.35">
      <c r="A175" s="142" t="s">
        <v>87</v>
      </c>
      <c r="B175" s="120"/>
      <c r="C175" s="120"/>
      <c r="D175" s="120"/>
      <c r="E175" s="120"/>
      <c r="F175" s="120"/>
      <c r="G175" s="120"/>
      <c r="H175" s="120"/>
      <c r="I175" s="120"/>
      <c r="J175" s="120"/>
      <c r="K175" s="120"/>
    </row>
    <row r="176" spans="1:11" ht="15" customHeight="1" x14ac:dyDescent="0.35">
      <c r="A176" s="142" t="s">
        <v>88</v>
      </c>
      <c r="B176" s="120"/>
      <c r="C176" s="120"/>
      <c r="D176" s="120"/>
      <c r="E176" s="120"/>
      <c r="F176" s="120"/>
      <c r="G176" s="120"/>
      <c r="H176" s="120"/>
      <c r="I176" s="120"/>
      <c r="J176" s="120"/>
      <c r="K176" s="120"/>
    </row>
    <row r="177" spans="1:11" ht="15" customHeight="1" x14ac:dyDescent="0.35">
      <c r="A177" s="142" t="s">
        <v>89</v>
      </c>
      <c r="B177" s="120"/>
      <c r="C177" s="120"/>
      <c r="D177" s="120"/>
      <c r="E177" s="120"/>
      <c r="F177" s="120"/>
      <c r="G177" s="120"/>
      <c r="H177" s="120"/>
      <c r="I177" s="120"/>
      <c r="J177" s="120"/>
      <c r="K177" s="120"/>
    </row>
    <row r="178" spans="1:11" ht="15" customHeight="1" x14ac:dyDescent="0.35">
      <c r="A178" s="142" t="s">
        <v>90</v>
      </c>
      <c r="B178" s="120"/>
      <c r="C178" s="120"/>
      <c r="D178" s="120"/>
      <c r="E178" s="120"/>
      <c r="F178" s="120"/>
      <c r="G178" s="120"/>
      <c r="H178" s="120"/>
      <c r="I178" s="120"/>
      <c r="J178" s="120"/>
      <c r="K178" s="120"/>
    </row>
    <row r="179" spans="1:11" ht="15" customHeight="1" x14ac:dyDescent="0.35">
      <c r="A179" s="142" t="s">
        <v>91</v>
      </c>
      <c r="B179" s="120"/>
      <c r="C179" s="120"/>
      <c r="D179" s="120"/>
      <c r="E179" s="120"/>
      <c r="F179" s="120"/>
      <c r="G179" s="120"/>
      <c r="H179" s="120"/>
      <c r="I179" s="120"/>
      <c r="J179" s="120"/>
      <c r="K179" s="120"/>
    </row>
    <row r="180" spans="1:11" ht="15" customHeight="1" x14ac:dyDescent="0.35">
      <c r="A180" s="142" t="s">
        <v>92</v>
      </c>
      <c r="B180" s="120"/>
      <c r="C180" s="120"/>
      <c r="D180" s="120"/>
      <c r="E180" s="120"/>
      <c r="F180" s="120"/>
      <c r="G180" s="120"/>
      <c r="H180" s="120"/>
      <c r="I180" s="120"/>
      <c r="J180" s="120"/>
      <c r="K180" s="120"/>
    </row>
    <row r="181" spans="1:11" ht="15" customHeight="1" x14ac:dyDescent="0.35">
      <c r="A181" s="142" t="s">
        <v>93</v>
      </c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</row>
    <row r="182" spans="1:11" ht="15" customHeight="1" x14ac:dyDescent="0.35">
      <c r="A182" s="142" t="s">
        <v>94</v>
      </c>
      <c r="B182" s="120"/>
      <c r="C182" s="120"/>
      <c r="D182" s="120"/>
      <c r="E182" s="120"/>
      <c r="F182" s="120"/>
      <c r="G182" s="120"/>
      <c r="H182" s="120"/>
      <c r="I182" s="120"/>
      <c r="J182" s="120"/>
      <c r="K182" s="120"/>
    </row>
    <row r="183" spans="1:11" ht="15" customHeight="1" x14ac:dyDescent="0.35">
      <c r="A183" s="142" t="s">
        <v>95</v>
      </c>
      <c r="B183" s="120"/>
      <c r="C183" s="120"/>
      <c r="D183" s="120"/>
      <c r="E183" s="120"/>
      <c r="F183" s="120"/>
      <c r="G183" s="120"/>
      <c r="H183" s="120"/>
      <c r="I183" s="120"/>
      <c r="J183" s="120"/>
      <c r="K183" s="120"/>
    </row>
    <row r="184" spans="1:11" ht="15" customHeight="1" x14ac:dyDescent="0.35">
      <c r="A184" s="142" t="s">
        <v>96</v>
      </c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</row>
    <row r="185" spans="1:11" ht="15" customHeight="1" x14ac:dyDescent="0.35">
      <c r="A185" s="142" t="s">
        <v>182</v>
      </c>
      <c r="B185" s="120"/>
      <c r="C185" s="120"/>
      <c r="D185" s="120"/>
      <c r="E185" s="120"/>
      <c r="F185" s="120"/>
      <c r="G185" s="120"/>
      <c r="H185" s="120"/>
      <c r="I185" s="120"/>
      <c r="J185" s="120"/>
      <c r="K185" s="120"/>
    </row>
    <row r="186" spans="1:11" ht="15" customHeight="1" x14ac:dyDescent="0.35">
      <c r="A186" s="142" t="s">
        <v>183</v>
      </c>
      <c r="B186" s="120"/>
      <c r="C186" s="120"/>
      <c r="D186" s="120"/>
      <c r="E186" s="120"/>
      <c r="F186" s="120"/>
      <c r="G186" s="120"/>
      <c r="H186" s="120"/>
      <c r="I186" s="120"/>
      <c r="J186" s="120"/>
      <c r="K186" s="120"/>
    </row>
    <row r="187" spans="1:11" ht="15" customHeight="1" x14ac:dyDescent="0.35">
      <c r="A187" s="142" t="s">
        <v>184</v>
      </c>
      <c r="B187" s="120"/>
      <c r="C187" s="120"/>
      <c r="D187" s="120"/>
      <c r="E187" s="120"/>
      <c r="F187" s="120"/>
      <c r="G187" s="120"/>
      <c r="H187" s="120"/>
      <c r="I187" s="120"/>
      <c r="J187" s="120"/>
      <c r="K187" s="120"/>
    </row>
    <row r="188" spans="1:11" ht="15" customHeight="1" x14ac:dyDescent="0.35">
      <c r="A188" s="142" t="s">
        <v>185</v>
      </c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</row>
    <row r="189" spans="1:11" ht="15" customHeight="1" x14ac:dyDescent="0.35">
      <c r="A189" s="142" t="s">
        <v>186</v>
      </c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</row>
    <row r="190" spans="1:11" ht="15" customHeight="1" x14ac:dyDescent="0.35">
      <c r="A190" s="142" t="s">
        <v>187</v>
      </c>
      <c r="B190" s="120"/>
      <c r="C190" s="120"/>
      <c r="D190" s="120"/>
      <c r="E190" s="120"/>
      <c r="F190" s="120"/>
      <c r="G190" s="120"/>
      <c r="H190" s="120"/>
      <c r="I190" s="120"/>
      <c r="J190" s="120"/>
      <c r="K190" s="120"/>
    </row>
    <row r="191" spans="1:11" ht="15" customHeight="1" x14ac:dyDescent="0.35">
      <c r="A191" s="142" t="s">
        <v>188</v>
      </c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</row>
    <row r="192" spans="1:11" ht="15" customHeight="1" x14ac:dyDescent="0.35">
      <c r="A192" s="142" t="s">
        <v>189</v>
      </c>
      <c r="B192" s="120"/>
      <c r="C192" s="120"/>
      <c r="D192" s="120"/>
      <c r="E192" s="120"/>
      <c r="F192" s="120"/>
      <c r="G192" s="120"/>
      <c r="H192" s="120"/>
      <c r="I192" s="120"/>
      <c r="J192" s="120"/>
      <c r="K192" s="120"/>
    </row>
    <row r="193" spans="1:11" ht="15" customHeight="1" x14ac:dyDescent="0.35">
      <c r="A193" s="142" t="s">
        <v>190</v>
      </c>
      <c r="B193" s="120"/>
      <c r="C193" s="120"/>
      <c r="D193" s="120"/>
      <c r="E193" s="120"/>
      <c r="F193" s="120"/>
      <c r="G193" s="120"/>
      <c r="H193" s="120"/>
      <c r="I193" s="120"/>
      <c r="J193" s="120"/>
      <c r="K193" s="120"/>
    </row>
    <row r="194" spans="1:11" ht="15" customHeight="1" x14ac:dyDescent="0.35">
      <c r="A194" s="142" t="s">
        <v>191</v>
      </c>
      <c r="B194" s="120"/>
      <c r="C194" s="120"/>
      <c r="D194" s="120"/>
      <c r="E194" s="120"/>
      <c r="F194" s="120"/>
      <c r="G194" s="120"/>
      <c r="H194" s="120"/>
      <c r="I194" s="120"/>
      <c r="J194" s="120"/>
      <c r="K194" s="120"/>
    </row>
    <row r="195" spans="1:11" ht="15" customHeight="1" x14ac:dyDescent="0.35">
      <c r="A195" s="142" t="s">
        <v>192</v>
      </c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</row>
    <row r="196" spans="1:11" ht="15" customHeight="1" x14ac:dyDescent="0.35">
      <c r="A196" s="142" t="s">
        <v>193</v>
      </c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</row>
    <row r="197" spans="1:11" ht="15" customHeight="1" x14ac:dyDescent="0.35">
      <c r="A197" s="142" t="s">
        <v>194</v>
      </c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</row>
    <row r="198" spans="1:11" ht="15" customHeight="1" x14ac:dyDescent="0.35">
      <c r="A198" s="142" t="s">
        <v>195</v>
      </c>
      <c r="B198" s="120"/>
      <c r="C198" s="120"/>
      <c r="D198" s="120"/>
      <c r="E198" s="120"/>
      <c r="F198" s="120"/>
      <c r="G198" s="120"/>
      <c r="H198" s="120"/>
      <c r="I198" s="120"/>
      <c r="J198" s="120"/>
      <c r="K198" s="120"/>
    </row>
    <row r="199" spans="1:11" ht="15" customHeight="1" x14ac:dyDescent="0.35">
      <c r="A199" s="142" t="s">
        <v>196</v>
      </c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</row>
    <row r="200" spans="1:11" ht="15" customHeight="1" x14ac:dyDescent="0.35">
      <c r="A200" s="142" t="s">
        <v>197</v>
      </c>
      <c r="B200" s="120"/>
      <c r="C200" s="120"/>
      <c r="D200" s="120"/>
      <c r="E200" s="120"/>
      <c r="F200" s="120"/>
      <c r="G200" s="120"/>
      <c r="H200" s="120"/>
      <c r="I200" s="120"/>
      <c r="J200" s="120"/>
      <c r="K200" s="120"/>
    </row>
    <row r="201" spans="1:11" ht="15" customHeight="1" x14ac:dyDescent="0.35">
      <c r="A201" s="142" t="s">
        <v>198</v>
      </c>
      <c r="B201" s="120"/>
      <c r="C201" s="120"/>
      <c r="D201" s="120"/>
      <c r="E201" s="120"/>
      <c r="F201" s="120"/>
      <c r="G201" s="120"/>
      <c r="H201" s="120"/>
      <c r="I201" s="120"/>
      <c r="J201" s="120"/>
      <c r="K201" s="120"/>
    </row>
    <row r="202" spans="1:11" ht="15" customHeight="1" x14ac:dyDescent="0.35">
      <c r="A202" s="142" t="s">
        <v>199</v>
      </c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</row>
    <row r="203" spans="1:11" ht="15" customHeight="1" x14ac:dyDescent="0.35">
      <c r="A203" s="142" t="s">
        <v>200</v>
      </c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</row>
    <row r="204" spans="1:11" ht="15" customHeight="1" x14ac:dyDescent="0.35">
      <c r="A204" s="142" t="s">
        <v>201</v>
      </c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</row>
    <row r="205" spans="1:11" ht="15" customHeight="1" x14ac:dyDescent="0.35">
      <c r="A205" s="142" t="s">
        <v>202</v>
      </c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</row>
    <row r="206" spans="1:11" ht="15" customHeight="1" x14ac:dyDescent="0.35">
      <c r="A206" s="142" t="s">
        <v>203</v>
      </c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</row>
    <row r="207" spans="1:11" ht="15" customHeight="1" x14ac:dyDescent="0.35">
      <c r="A207" s="142" t="s">
        <v>204</v>
      </c>
      <c r="B207" s="120"/>
      <c r="C207" s="120"/>
      <c r="D207" s="120"/>
      <c r="E207" s="120"/>
      <c r="F207" s="120"/>
      <c r="G207" s="120"/>
      <c r="H207" s="120"/>
      <c r="I207" s="120"/>
      <c r="J207" s="120"/>
      <c r="K207" s="120"/>
    </row>
    <row r="208" spans="1:11" ht="15" customHeight="1" x14ac:dyDescent="0.35">
      <c r="A208" s="142" t="s">
        <v>205</v>
      </c>
      <c r="B208" s="120"/>
      <c r="C208" s="120"/>
      <c r="D208" s="120"/>
      <c r="E208" s="120"/>
      <c r="F208" s="120"/>
      <c r="G208" s="120"/>
      <c r="H208" s="120"/>
      <c r="I208" s="120"/>
      <c r="J208" s="120"/>
      <c r="K208" s="120"/>
    </row>
    <row r="209" spans="1:11" ht="15" customHeight="1" x14ac:dyDescent="0.35">
      <c r="A209" s="142" t="s">
        <v>206</v>
      </c>
      <c r="B209" s="120"/>
      <c r="C209" s="120"/>
      <c r="D209" s="120"/>
      <c r="E209" s="120"/>
      <c r="F209" s="120"/>
      <c r="G209" s="120"/>
      <c r="H209" s="120"/>
      <c r="I209" s="120"/>
      <c r="J209" s="120"/>
      <c r="K209" s="120"/>
    </row>
    <row r="210" spans="1:11" ht="15" customHeight="1" x14ac:dyDescent="0.35">
      <c r="A210" s="142" t="s">
        <v>207</v>
      </c>
      <c r="B210" s="120"/>
      <c r="C210" s="120"/>
      <c r="D210" s="120"/>
      <c r="E210" s="120"/>
      <c r="F210" s="120"/>
      <c r="G210" s="120"/>
      <c r="H210" s="120"/>
      <c r="I210" s="120"/>
      <c r="J210" s="120"/>
      <c r="K210" s="120"/>
    </row>
    <row r="211" spans="1:11" ht="15" customHeight="1" x14ac:dyDescent="0.35">
      <c r="A211" s="142" t="s">
        <v>208</v>
      </c>
      <c r="B211" s="120"/>
      <c r="C211" s="120"/>
      <c r="D211" s="120"/>
      <c r="E211" s="120"/>
      <c r="F211" s="120"/>
      <c r="G211" s="120"/>
      <c r="H211" s="120"/>
      <c r="I211" s="120"/>
      <c r="J211" s="120"/>
      <c r="K211" s="120"/>
    </row>
    <row r="212" spans="1:11" ht="15" customHeight="1" x14ac:dyDescent="0.35">
      <c r="A212" s="142" t="s">
        <v>209</v>
      </c>
      <c r="B212" s="120"/>
      <c r="C212" s="120"/>
      <c r="D212" s="120"/>
      <c r="E212" s="120"/>
      <c r="F212" s="120"/>
      <c r="G212" s="120"/>
      <c r="H212" s="120"/>
      <c r="I212" s="120"/>
      <c r="J212" s="120"/>
      <c r="K212" s="120"/>
    </row>
    <row r="213" spans="1:11" ht="15" customHeight="1" x14ac:dyDescent="0.35">
      <c r="A213" s="142" t="s">
        <v>210</v>
      </c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</row>
    <row r="214" spans="1:11" ht="15" customHeight="1" x14ac:dyDescent="0.35">
      <c r="A214" s="142" t="s">
        <v>211</v>
      </c>
      <c r="B214" s="120"/>
      <c r="C214" s="120"/>
      <c r="D214" s="120"/>
      <c r="E214" s="120"/>
      <c r="F214" s="120"/>
      <c r="G214" s="120"/>
      <c r="H214" s="120"/>
      <c r="I214" s="120"/>
      <c r="J214" s="120"/>
      <c r="K214" s="120"/>
    </row>
    <row r="215" spans="1:11" ht="15" customHeight="1" x14ac:dyDescent="0.35">
      <c r="A215" s="142" t="s">
        <v>212</v>
      </c>
      <c r="B215" s="120"/>
      <c r="C215" s="120"/>
      <c r="D215" s="120"/>
      <c r="E215" s="120"/>
      <c r="F215" s="120"/>
      <c r="G215" s="120"/>
      <c r="H215" s="120"/>
      <c r="I215" s="120"/>
      <c r="J215" s="120"/>
      <c r="K215" s="120"/>
    </row>
    <row r="216" spans="1:11" ht="15" customHeight="1" x14ac:dyDescent="0.35">
      <c r="A216" s="142" t="s">
        <v>213</v>
      </c>
      <c r="B216" s="120"/>
      <c r="C216" s="120"/>
      <c r="D216" s="120"/>
      <c r="E216" s="120"/>
      <c r="F216" s="120"/>
      <c r="G216" s="120"/>
      <c r="H216" s="120"/>
      <c r="I216" s="120"/>
      <c r="J216" s="120"/>
      <c r="K216" s="120"/>
    </row>
    <row r="217" spans="1:11" ht="15" customHeight="1" x14ac:dyDescent="0.35">
      <c r="A217" s="142" t="s">
        <v>214</v>
      </c>
      <c r="B217" s="120"/>
      <c r="C217" s="120"/>
      <c r="D217" s="120"/>
      <c r="E217" s="120"/>
      <c r="F217" s="120"/>
      <c r="G217" s="120"/>
      <c r="H217" s="120"/>
      <c r="I217" s="120"/>
      <c r="J217" s="120"/>
      <c r="K217" s="120"/>
    </row>
    <row r="218" spans="1:11" ht="15" customHeight="1" x14ac:dyDescent="0.35">
      <c r="A218" s="142" t="s">
        <v>215</v>
      </c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</row>
    <row r="219" spans="1:11" ht="15" customHeight="1" x14ac:dyDescent="0.35">
      <c r="A219" s="142" t="s">
        <v>216</v>
      </c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</row>
    <row r="220" spans="1:11" ht="15" customHeight="1" x14ac:dyDescent="0.35">
      <c r="A220" s="142" t="s">
        <v>217</v>
      </c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</row>
    <row r="221" spans="1:11" ht="15" customHeight="1" x14ac:dyDescent="0.35">
      <c r="A221" s="142" t="s">
        <v>218</v>
      </c>
      <c r="B221" s="120"/>
      <c r="C221" s="120"/>
      <c r="D221" s="120"/>
      <c r="E221" s="120"/>
      <c r="F221" s="120"/>
      <c r="G221" s="120"/>
      <c r="H221" s="120"/>
      <c r="I221" s="120"/>
      <c r="J221" s="120"/>
      <c r="K221" s="120"/>
    </row>
    <row r="222" spans="1:11" ht="15" customHeight="1" x14ac:dyDescent="0.35">
      <c r="A222" s="142" t="s">
        <v>219</v>
      </c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</row>
    <row r="223" spans="1:11" ht="15" customHeight="1" x14ac:dyDescent="0.35">
      <c r="A223" s="142" t="s">
        <v>220</v>
      </c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</row>
    <row r="224" spans="1:11" ht="15" customHeight="1" x14ac:dyDescent="0.35">
      <c r="A224" s="142" t="s">
        <v>221</v>
      </c>
      <c r="B224" s="120"/>
      <c r="C224" s="120"/>
      <c r="D224" s="120"/>
      <c r="E224" s="120"/>
      <c r="F224" s="120"/>
      <c r="G224" s="120"/>
      <c r="H224" s="120"/>
      <c r="I224" s="120"/>
      <c r="J224" s="120"/>
      <c r="K224" s="120"/>
    </row>
    <row r="225" spans="1:11" ht="15" customHeight="1" x14ac:dyDescent="0.35">
      <c r="A225" s="142" t="s">
        <v>222</v>
      </c>
      <c r="B225" s="120"/>
      <c r="C225" s="120"/>
      <c r="D225" s="120"/>
      <c r="E225" s="120"/>
      <c r="F225" s="120"/>
      <c r="G225" s="120"/>
      <c r="H225" s="120"/>
      <c r="I225" s="120"/>
      <c r="J225" s="120"/>
      <c r="K225" s="120"/>
    </row>
    <row r="226" spans="1:11" ht="15" customHeight="1" x14ac:dyDescent="0.35">
      <c r="A226" s="142" t="s">
        <v>223</v>
      </c>
      <c r="B226" s="120"/>
      <c r="C226" s="120"/>
      <c r="D226" s="120"/>
      <c r="E226" s="120"/>
      <c r="F226" s="120"/>
      <c r="G226" s="120"/>
      <c r="H226" s="120"/>
      <c r="I226" s="120"/>
      <c r="J226" s="120"/>
      <c r="K226" s="120"/>
    </row>
    <row r="227" spans="1:11" ht="15" customHeight="1" x14ac:dyDescent="0.35">
      <c r="A227" s="142" t="s">
        <v>224</v>
      </c>
      <c r="B227" s="120"/>
      <c r="C227" s="120"/>
      <c r="D227" s="120"/>
      <c r="E227" s="120"/>
      <c r="F227" s="120"/>
      <c r="G227" s="120"/>
      <c r="H227" s="120"/>
      <c r="I227" s="120"/>
      <c r="J227" s="120"/>
      <c r="K227" s="120"/>
    </row>
    <row r="228" spans="1:11" ht="15" customHeight="1" x14ac:dyDescent="0.35">
      <c r="A228" s="142" t="s">
        <v>225</v>
      </c>
      <c r="B228" s="120"/>
      <c r="C228" s="120"/>
      <c r="D228" s="120"/>
      <c r="E228" s="120"/>
      <c r="F228" s="120"/>
      <c r="G228" s="120"/>
      <c r="H228" s="120"/>
      <c r="I228" s="120"/>
      <c r="J228" s="120"/>
      <c r="K228" s="120"/>
    </row>
    <row r="229" spans="1:11" ht="15" customHeight="1" x14ac:dyDescent="0.35">
      <c r="A229" s="142" t="s">
        <v>226</v>
      </c>
      <c r="B229" s="120"/>
      <c r="C229" s="120"/>
      <c r="D229" s="120"/>
      <c r="E229" s="120"/>
      <c r="F229" s="120"/>
      <c r="G229" s="120"/>
      <c r="H229" s="120"/>
      <c r="I229" s="120"/>
      <c r="J229" s="120"/>
      <c r="K229" s="120"/>
    </row>
    <row r="230" spans="1:11" ht="15" customHeight="1" x14ac:dyDescent="0.35">
      <c r="A230" s="142" t="s">
        <v>227</v>
      </c>
      <c r="B230" s="120"/>
      <c r="C230" s="120"/>
      <c r="D230" s="120"/>
      <c r="E230" s="120"/>
      <c r="F230" s="120"/>
      <c r="G230" s="120"/>
      <c r="H230" s="120"/>
      <c r="I230" s="120"/>
      <c r="J230" s="120"/>
      <c r="K230" s="120"/>
    </row>
    <row r="231" spans="1:11" ht="15" customHeight="1" x14ac:dyDescent="0.35">
      <c r="A231" s="142" t="s">
        <v>228</v>
      </c>
      <c r="B231" s="120"/>
      <c r="C231" s="120"/>
      <c r="D231" s="120"/>
      <c r="E231" s="120"/>
      <c r="F231" s="120"/>
      <c r="G231" s="120"/>
      <c r="H231" s="120"/>
      <c r="I231" s="120"/>
      <c r="J231" s="120"/>
      <c r="K231" s="120"/>
    </row>
    <row r="232" spans="1:11" ht="15" customHeight="1" x14ac:dyDescent="0.35">
      <c r="A232" s="142" t="s">
        <v>229</v>
      </c>
      <c r="B232" s="120"/>
      <c r="C232" s="120"/>
      <c r="D232" s="120"/>
      <c r="E232" s="120"/>
      <c r="F232" s="120"/>
      <c r="G232" s="120"/>
      <c r="H232" s="120"/>
      <c r="I232" s="120"/>
      <c r="J232" s="120"/>
      <c r="K232" s="120"/>
    </row>
    <row r="233" spans="1:11" ht="15" customHeight="1" x14ac:dyDescent="0.35">
      <c r="A233" s="142" t="s">
        <v>230</v>
      </c>
      <c r="B233" s="120"/>
      <c r="C233" s="120"/>
      <c r="D233" s="120"/>
      <c r="E233" s="120"/>
      <c r="F233" s="120"/>
      <c r="G233" s="120"/>
      <c r="H233" s="120"/>
      <c r="I233" s="120"/>
      <c r="J233" s="120"/>
      <c r="K233" s="120"/>
    </row>
    <row r="234" spans="1:11" ht="15" customHeight="1" x14ac:dyDescent="0.35">
      <c r="A234" s="142" t="s">
        <v>231</v>
      </c>
      <c r="B234" s="120"/>
      <c r="C234" s="120"/>
      <c r="D234" s="120"/>
      <c r="E234" s="120"/>
      <c r="F234" s="120"/>
      <c r="G234" s="120"/>
      <c r="H234" s="120"/>
      <c r="I234" s="120"/>
      <c r="J234" s="120"/>
      <c r="K234" s="120"/>
    </row>
    <row r="235" spans="1:11" ht="15" customHeight="1" x14ac:dyDescent="0.35">
      <c r="A235" s="142" t="s">
        <v>232</v>
      </c>
      <c r="B235" s="120"/>
      <c r="C235" s="120"/>
      <c r="D235" s="120"/>
      <c r="E235" s="120"/>
      <c r="F235" s="120"/>
      <c r="G235" s="120"/>
      <c r="H235" s="120"/>
      <c r="I235" s="120"/>
      <c r="J235" s="120"/>
      <c r="K235" s="120"/>
    </row>
    <row r="236" spans="1:11" ht="15" customHeight="1" x14ac:dyDescent="0.35">
      <c r="A236" s="142" t="s">
        <v>233</v>
      </c>
      <c r="B236" s="120"/>
      <c r="C236" s="120"/>
      <c r="D236" s="120"/>
      <c r="E236" s="120"/>
      <c r="F236" s="120"/>
      <c r="G236" s="120"/>
      <c r="H236" s="120"/>
      <c r="I236" s="120"/>
      <c r="J236" s="120"/>
      <c r="K236" s="120"/>
    </row>
    <row r="237" spans="1:11" ht="15" customHeight="1" x14ac:dyDescent="0.35">
      <c r="A237" s="142" t="s">
        <v>234</v>
      </c>
      <c r="B237" s="120"/>
      <c r="C237" s="120"/>
      <c r="D237" s="120"/>
      <c r="E237" s="120"/>
      <c r="F237" s="120"/>
      <c r="G237" s="120"/>
      <c r="H237" s="120"/>
      <c r="I237" s="120"/>
      <c r="J237" s="120"/>
      <c r="K237" s="120"/>
    </row>
    <row r="238" spans="1:11" ht="15" customHeight="1" x14ac:dyDescent="0.35">
      <c r="A238" s="142" t="s">
        <v>235</v>
      </c>
      <c r="B238" s="120"/>
      <c r="C238" s="120"/>
      <c r="D238" s="120"/>
      <c r="E238" s="120"/>
      <c r="F238" s="120"/>
      <c r="G238" s="120"/>
      <c r="H238" s="120"/>
      <c r="I238" s="120"/>
      <c r="J238" s="120"/>
      <c r="K238" s="120"/>
    </row>
    <row r="239" spans="1:11" ht="15" customHeight="1" x14ac:dyDescent="0.35">
      <c r="A239" s="142" t="s">
        <v>236</v>
      </c>
      <c r="B239" s="120"/>
      <c r="C239" s="120"/>
      <c r="D239" s="120"/>
      <c r="E239" s="120"/>
      <c r="F239" s="120"/>
      <c r="G239" s="120"/>
      <c r="H239" s="120"/>
      <c r="I239" s="120"/>
      <c r="J239" s="120"/>
      <c r="K239" s="120"/>
    </row>
    <row r="240" spans="1:11" ht="15" customHeight="1" x14ac:dyDescent="0.35">
      <c r="A240" s="142" t="s">
        <v>237</v>
      </c>
      <c r="B240" s="120"/>
      <c r="C240" s="120"/>
      <c r="D240" s="120"/>
      <c r="E240" s="120"/>
      <c r="F240" s="120"/>
      <c r="G240" s="120"/>
      <c r="H240" s="120"/>
      <c r="I240" s="120"/>
      <c r="J240" s="120"/>
      <c r="K240" s="120"/>
    </row>
    <row r="241" spans="1:11" ht="15" customHeight="1" x14ac:dyDescent="0.35">
      <c r="A241" s="142" t="s">
        <v>238</v>
      </c>
      <c r="B241" s="120"/>
      <c r="C241" s="120"/>
      <c r="D241" s="120"/>
      <c r="E241" s="120"/>
      <c r="F241" s="120"/>
      <c r="G241" s="120"/>
      <c r="H241" s="120"/>
      <c r="I241" s="120"/>
      <c r="J241" s="120"/>
      <c r="K241" s="120"/>
    </row>
    <row r="242" spans="1:11" ht="15" customHeight="1" x14ac:dyDescent="0.35">
      <c r="A242" s="142" t="s">
        <v>239</v>
      </c>
      <c r="B242" s="120"/>
      <c r="C242" s="120"/>
      <c r="D242" s="120"/>
      <c r="E242" s="120"/>
      <c r="F242" s="120"/>
      <c r="G242" s="120"/>
      <c r="H242" s="120"/>
      <c r="I242" s="120"/>
      <c r="J242" s="120"/>
      <c r="K242" s="120"/>
    </row>
    <row r="243" spans="1:11" ht="15" customHeight="1" x14ac:dyDescent="0.35">
      <c r="A243" s="142" t="s">
        <v>240</v>
      </c>
      <c r="B243" s="120"/>
      <c r="C243" s="120"/>
      <c r="D243" s="120"/>
      <c r="E243" s="120"/>
      <c r="F243" s="120"/>
      <c r="G243" s="120"/>
      <c r="H243" s="120"/>
      <c r="I243" s="120"/>
      <c r="J243" s="120"/>
      <c r="K243" s="120"/>
    </row>
    <row r="244" spans="1:11" ht="15" customHeight="1" x14ac:dyDescent="0.35">
      <c r="A244" s="142" t="s">
        <v>241</v>
      </c>
      <c r="B244" s="120"/>
      <c r="C244" s="120"/>
      <c r="D244" s="120"/>
      <c r="E244" s="120"/>
      <c r="F244" s="120"/>
      <c r="G244" s="120"/>
      <c r="H244" s="120"/>
      <c r="I244" s="120"/>
      <c r="J244" s="120"/>
      <c r="K244" s="120"/>
    </row>
    <row r="245" spans="1:11" ht="15" customHeight="1" x14ac:dyDescent="0.35">
      <c r="A245" s="142" t="s">
        <v>242</v>
      </c>
      <c r="B245" s="120"/>
      <c r="C245" s="120"/>
      <c r="D245" s="120"/>
      <c r="E245" s="120"/>
      <c r="F245" s="120"/>
      <c r="G245" s="120"/>
      <c r="H245" s="120"/>
      <c r="I245" s="120"/>
      <c r="J245" s="120"/>
      <c r="K245" s="120"/>
    </row>
    <row r="246" spans="1:11" ht="15" customHeight="1" x14ac:dyDescent="0.35">
      <c r="A246" s="142" t="s">
        <v>243</v>
      </c>
      <c r="B246" s="120"/>
      <c r="C246" s="120"/>
      <c r="D246" s="120"/>
      <c r="E246" s="120"/>
      <c r="F246" s="120"/>
      <c r="G246" s="120"/>
      <c r="H246" s="120"/>
      <c r="I246" s="120"/>
      <c r="J246" s="120"/>
      <c r="K246" s="120"/>
    </row>
    <row r="247" spans="1:11" ht="15" customHeight="1" x14ac:dyDescent="0.35">
      <c r="A247" s="142" t="s">
        <v>244</v>
      </c>
      <c r="B247" s="120"/>
      <c r="C247" s="120"/>
      <c r="D247" s="120"/>
      <c r="E247" s="120"/>
      <c r="F247" s="120"/>
      <c r="G247" s="120"/>
      <c r="H247" s="120"/>
      <c r="I247" s="120"/>
      <c r="J247" s="120"/>
      <c r="K247" s="120"/>
    </row>
    <row r="248" spans="1:11" ht="15" customHeight="1" x14ac:dyDescent="0.35">
      <c r="A248" s="142" t="s">
        <v>245</v>
      </c>
      <c r="B248" s="120"/>
      <c r="C248" s="120"/>
      <c r="D248" s="120"/>
      <c r="E248" s="120"/>
      <c r="F248" s="120"/>
      <c r="G248" s="120"/>
      <c r="H248" s="120"/>
      <c r="I248" s="120"/>
      <c r="J248" s="120"/>
      <c r="K248" s="120"/>
    </row>
    <row r="249" spans="1:11" ht="15" customHeight="1" x14ac:dyDescent="0.35">
      <c r="A249" s="142" t="s">
        <v>246</v>
      </c>
      <c r="B249" s="120"/>
      <c r="C249" s="120"/>
      <c r="D249" s="120"/>
      <c r="E249" s="120"/>
      <c r="F249" s="120"/>
      <c r="G249" s="120"/>
      <c r="H249" s="120"/>
      <c r="I249" s="120"/>
      <c r="J249" s="120"/>
      <c r="K249" s="120"/>
    </row>
    <row r="250" spans="1:11" ht="15" customHeight="1" x14ac:dyDescent="0.35">
      <c r="A250" s="142" t="s">
        <v>247</v>
      </c>
      <c r="B250" s="120"/>
      <c r="C250" s="120"/>
      <c r="D250" s="120"/>
      <c r="E250" s="120"/>
      <c r="F250" s="120"/>
      <c r="G250" s="120"/>
      <c r="H250" s="120"/>
      <c r="I250" s="120"/>
      <c r="J250" s="120"/>
      <c r="K250" s="120"/>
    </row>
    <row r="251" spans="1:11" ht="15" customHeight="1" x14ac:dyDescent="0.35">
      <c r="A251" s="142" t="s">
        <v>248</v>
      </c>
      <c r="B251" s="120"/>
      <c r="C251" s="120"/>
      <c r="D251" s="120"/>
      <c r="E251" s="120"/>
      <c r="F251" s="120"/>
      <c r="G251" s="120"/>
      <c r="H251" s="120"/>
      <c r="I251" s="120"/>
      <c r="J251" s="120"/>
      <c r="K251" s="120"/>
    </row>
    <row r="252" spans="1:11" ht="15" customHeight="1" x14ac:dyDescent="0.35">
      <c r="A252" s="142" t="s">
        <v>249</v>
      </c>
      <c r="B252" s="120"/>
      <c r="C252" s="120"/>
      <c r="D252" s="120"/>
      <c r="E252" s="120"/>
      <c r="F252" s="120"/>
      <c r="G252" s="120"/>
      <c r="H252" s="120"/>
      <c r="I252" s="120"/>
      <c r="J252" s="120"/>
      <c r="K252" s="120"/>
    </row>
    <row r="253" spans="1:11" ht="15" customHeight="1" x14ac:dyDescent="0.35">
      <c r="A253" s="142" t="s">
        <v>250</v>
      </c>
      <c r="B253" s="120"/>
      <c r="C253" s="120"/>
      <c r="D253" s="120"/>
      <c r="E253" s="120"/>
      <c r="F253" s="120"/>
      <c r="G253" s="120"/>
      <c r="H253" s="120"/>
      <c r="I253" s="120"/>
      <c r="J253" s="120"/>
      <c r="K253" s="120"/>
    </row>
    <row r="254" spans="1:11" ht="15" customHeight="1" x14ac:dyDescent="0.35">
      <c r="A254" s="142" t="s">
        <v>251</v>
      </c>
      <c r="B254" s="120"/>
      <c r="C254" s="120"/>
      <c r="D254" s="120"/>
      <c r="E254" s="120"/>
      <c r="F254" s="120"/>
      <c r="G254" s="120"/>
      <c r="H254" s="120"/>
      <c r="I254" s="120"/>
      <c r="J254" s="120"/>
      <c r="K254" s="120"/>
    </row>
    <row r="255" spans="1:11" ht="15" customHeight="1" x14ac:dyDescent="0.35">
      <c r="A255" s="142" t="s">
        <v>252</v>
      </c>
      <c r="B255" s="120"/>
      <c r="C255" s="120"/>
      <c r="D255" s="120"/>
      <c r="E255" s="120"/>
      <c r="F255" s="120"/>
      <c r="G255" s="120"/>
      <c r="H255" s="120"/>
      <c r="I255" s="120"/>
      <c r="J255" s="120"/>
      <c r="K255" s="120"/>
    </row>
    <row r="256" spans="1:11" ht="15" customHeight="1" x14ac:dyDescent="0.35">
      <c r="A256" s="142" t="s">
        <v>253</v>
      </c>
      <c r="B256" s="120"/>
      <c r="C256" s="120"/>
      <c r="D256" s="120"/>
      <c r="E256" s="120"/>
      <c r="F256" s="120"/>
      <c r="G256" s="120"/>
      <c r="H256" s="120"/>
      <c r="I256" s="120"/>
      <c r="J256" s="120"/>
      <c r="K256" s="120"/>
    </row>
    <row r="257" spans="1:11" ht="15" customHeight="1" x14ac:dyDescent="0.35">
      <c r="A257" s="142" t="s">
        <v>254</v>
      </c>
      <c r="B257" s="120"/>
      <c r="C257" s="120"/>
      <c r="D257" s="120"/>
      <c r="E257" s="120"/>
      <c r="F257" s="120"/>
      <c r="G257" s="120"/>
      <c r="H257" s="120"/>
      <c r="I257" s="120"/>
      <c r="J257" s="120"/>
      <c r="K257" s="120"/>
    </row>
    <row r="258" spans="1:11" ht="15" customHeight="1" x14ac:dyDescent="0.35">
      <c r="A258" s="142" t="s">
        <v>255</v>
      </c>
      <c r="B258" s="120"/>
      <c r="C258" s="120"/>
      <c r="D258" s="120"/>
      <c r="E258" s="120"/>
      <c r="F258" s="120"/>
      <c r="G258" s="120"/>
      <c r="H258" s="120"/>
      <c r="I258" s="120"/>
      <c r="J258" s="120"/>
      <c r="K258" s="120"/>
    </row>
    <row r="259" spans="1:11" ht="15" customHeight="1" x14ac:dyDescent="0.35">
      <c r="A259" s="142" t="s">
        <v>256</v>
      </c>
      <c r="B259" s="120"/>
      <c r="C259" s="120"/>
      <c r="D259" s="120"/>
      <c r="E259" s="120"/>
      <c r="F259" s="120"/>
      <c r="G259" s="120"/>
      <c r="H259" s="120"/>
      <c r="I259" s="120"/>
      <c r="J259" s="120"/>
      <c r="K259" s="120"/>
    </row>
    <row r="260" spans="1:11" ht="15" customHeight="1" x14ac:dyDescent="0.35">
      <c r="A260" s="142" t="s">
        <v>257</v>
      </c>
      <c r="B260" s="120"/>
      <c r="C260" s="120"/>
      <c r="D260" s="120"/>
      <c r="E260" s="120"/>
      <c r="F260" s="120"/>
      <c r="G260" s="120"/>
      <c r="H260" s="120"/>
      <c r="I260" s="120"/>
      <c r="J260" s="120"/>
      <c r="K260" s="120"/>
    </row>
    <row r="261" spans="1:11" ht="15" customHeight="1" x14ac:dyDescent="0.35">
      <c r="A261" s="142" t="s">
        <v>258</v>
      </c>
      <c r="B261" s="120"/>
      <c r="C261" s="120"/>
      <c r="D261" s="120"/>
      <c r="E261" s="120"/>
      <c r="F261" s="120"/>
      <c r="G261" s="120"/>
      <c r="H261" s="120"/>
      <c r="I261" s="120"/>
      <c r="J261" s="120"/>
      <c r="K261" s="120"/>
    </row>
    <row r="262" spans="1:11" ht="15" customHeight="1" x14ac:dyDescent="0.35">
      <c r="A262" s="142" t="s">
        <v>259</v>
      </c>
      <c r="B262" s="120"/>
      <c r="C262" s="120"/>
      <c r="D262" s="120"/>
      <c r="E262" s="120"/>
      <c r="F262" s="120"/>
      <c r="G262" s="120"/>
      <c r="H262" s="120"/>
      <c r="I262" s="120"/>
      <c r="J262" s="120"/>
      <c r="K262" s="120"/>
    </row>
    <row r="263" spans="1:11" ht="15" customHeight="1" x14ac:dyDescent="0.35">
      <c r="A263" s="142" t="s">
        <v>260</v>
      </c>
      <c r="B263" s="120"/>
      <c r="C263" s="120"/>
      <c r="D263" s="120"/>
      <c r="E263" s="120"/>
      <c r="F263" s="120"/>
      <c r="G263" s="120"/>
      <c r="H263" s="120"/>
      <c r="I263" s="120"/>
      <c r="J263" s="120"/>
      <c r="K263" s="120"/>
    </row>
    <row r="264" spans="1:11" ht="15" customHeight="1" x14ac:dyDescent="0.35">
      <c r="A264" s="142" t="s">
        <v>261</v>
      </c>
      <c r="B264" s="120"/>
      <c r="C264" s="120"/>
      <c r="D264" s="120"/>
      <c r="E264" s="120"/>
      <c r="F264" s="120"/>
      <c r="G264" s="120"/>
      <c r="H264" s="120"/>
      <c r="I264" s="120"/>
      <c r="J264" s="120"/>
      <c r="K264" s="120"/>
    </row>
    <row r="265" spans="1:11" ht="15" customHeight="1" x14ac:dyDescent="0.35">
      <c r="A265" s="142" t="s">
        <v>262</v>
      </c>
      <c r="B265" s="120"/>
      <c r="C265" s="120"/>
      <c r="D265" s="120"/>
      <c r="E265" s="120"/>
      <c r="F265" s="120"/>
      <c r="G265" s="120"/>
      <c r="H265" s="120"/>
      <c r="I265" s="120"/>
      <c r="J265" s="120"/>
      <c r="K265" s="120"/>
    </row>
    <row r="266" spans="1:11" ht="15" customHeight="1" x14ac:dyDescent="0.35">
      <c r="A266" s="142" t="s">
        <v>263</v>
      </c>
      <c r="B266" s="120"/>
      <c r="C266" s="120"/>
      <c r="D266" s="120"/>
      <c r="E266" s="120"/>
      <c r="F266" s="120"/>
      <c r="G266" s="120"/>
      <c r="H266" s="120"/>
      <c r="I266" s="120"/>
      <c r="J266" s="120"/>
      <c r="K266" s="120"/>
    </row>
    <row r="267" spans="1:11" ht="15" customHeight="1" x14ac:dyDescent="0.35">
      <c r="A267" s="142" t="s">
        <v>264</v>
      </c>
      <c r="B267" s="120"/>
      <c r="C267" s="120"/>
      <c r="D267" s="120"/>
      <c r="E267" s="120"/>
      <c r="F267" s="120"/>
      <c r="G267" s="120"/>
      <c r="H267" s="120"/>
      <c r="I267" s="120"/>
      <c r="J267" s="120"/>
      <c r="K267" s="120"/>
    </row>
    <row r="268" spans="1:11" ht="15" customHeight="1" x14ac:dyDescent="0.35">
      <c r="A268" s="142" t="s">
        <v>265</v>
      </c>
      <c r="B268" s="120"/>
      <c r="C268" s="120"/>
      <c r="D268" s="120"/>
      <c r="E268" s="120"/>
      <c r="F268" s="120"/>
      <c r="G268" s="120"/>
      <c r="H268" s="120"/>
      <c r="I268" s="120"/>
      <c r="J268" s="120"/>
      <c r="K268" s="120"/>
    </row>
    <row r="269" spans="1:11" ht="15" customHeight="1" x14ac:dyDescent="0.35">
      <c r="A269" s="142" t="s">
        <v>266</v>
      </c>
      <c r="B269" s="120"/>
      <c r="C269" s="120"/>
      <c r="D269" s="120"/>
      <c r="E269" s="120"/>
      <c r="F269" s="120"/>
      <c r="G269" s="120"/>
      <c r="H269" s="120"/>
      <c r="I269" s="120"/>
      <c r="J269" s="120"/>
      <c r="K269" s="120"/>
    </row>
    <row r="270" spans="1:11" ht="15" customHeight="1" x14ac:dyDescent="0.35">
      <c r="A270" s="142" t="s">
        <v>267</v>
      </c>
      <c r="B270" s="120"/>
      <c r="C270" s="120"/>
      <c r="D270" s="120"/>
      <c r="E270" s="120"/>
      <c r="F270" s="120"/>
      <c r="G270" s="120"/>
      <c r="H270" s="120"/>
      <c r="I270" s="120"/>
      <c r="J270" s="120"/>
      <c r="K270" s="120"/>
    </row>
    <row r="271" spans="1:11" ht="15" customHeight="1" x14ac:dyDescent="0.35">
      <c r="A271" s="142" t="s">
        <v>268</v>
      </c>
      <c r="B271" s="120"/>
      <c r="C271" s="120"/>
      <c r="D271" s="120"/>
      <c r="E271" s="120"/>
      <c r="F271" s="120"/>
      <c r="G271" s="120"/>
      <c r="H271" s="120"/>
      <c r="I271" s="120"/>
      <c r="J271" s="120"/>
      <c r="K271" s="120"/>
    </row>
    <row r="272" spans="1:11" ht="15" customHeight="1" x14ac:dyDescent="0.35">
      <c r="A272" s="142" t="s">
        <v>269</v>
      </c>
      <c r="B272" s="120"/>
      <c r="C272" s="120"/>
      <c r="D272" s="120"/>
      <c r="E272" s="120"/>
      <c r="F272" s="120"/>
      <c r="G272" s="120"/>
      <c r="H272" s="120"/>
      <c r="I272" s="120"/>
      <c r="J272" s="120"/>
      <c r="K272" s="120"/>
    </row>
    <row r="273" spans="1:11" ht="15" customHeight="1" x14ac:dyDescent="0.35">
      <c r="A273" s="142" t="s">
        <v>270</v>
      </c>
      <c r="B273" s="120"/>
      <c r="C273" s="120"/>
      <c r="D273" s="120"/>
      <c r="E273" s="120"/>
      <c r="F273" s="120"/>
      <c r="G273" s="120"/>
      <c r="H273" s="120"/>
      <c r="I273" s="120"/>
      <c r="J273" s="120"/>
      <c r="K273" s="120"/>
    </row>
    <row r="274" spans="1:11" ht="15" customHeight="1" x14ac:dyDescent="0.35">
      <c r="A274" s="142" t="s">
        <v>271</v>
      </c>
      <c r="B274" s="120"/>
      <c r="C274" s="120"/>
      <c r="D274" s="120"/>
      <c r="E274" s="120"/>
      <c r="F274" s="120"/>
      <c r="G274" s="120"/>
      <c r="H274" s="120"/>
      <c r="I274" s="120"/>
      <c r="J274" s="120"/>
      <c r="K274" s="120"/>
    </row>
    <row r="275" spans="1:11" ht="15" customHeight="1" x14ac:dyDescent="0.35">
      <c r="A275" s="142" t="s">
        <v>272</v>
      </c>
      <c r="B275" s="120"/>
      <c r="C275" s="120"/>
      <c r="D275" s="120"/>
      <c r="E275" s="120"/>
      <c r="F275" s="120"/>
      <c r="G275" s="120"/>
      <c r="H275" s="120"/>
      <c r="I275" s="120"/>
      <c r="J275" s="120"/>
      <c r="K275" s="120"/>
    </row>
    <row r="276" spans="1:11" ht="15" customHeight="1" x14ac:dyDescent="0.35">
      <c r="A276" s="142" t="s">
        <v>273</v>
      </c>
      <c r="B276" s="120"/>
      <c r="C276" s="120"/>
      <c r="D276" s="120"/>
      <c r="E276" s="120"/>
      <c r="F276" s="120"/>
      <c r="G276" s="120"/>
      <c r="H276" s="120"/>
      <c r="I276" s="120"/>
      <c r="J276" s="120"/>
      <c r="K276" s="120"/>
    </row>
    <row r="277" spans="1:11" ht="15" customHeight="1" x14ac:dyDescent="0.35">
      <c r="A277" s="142" t="s">
        <v>274</v>
      </c>
      <c r="B277" s="120"/>
      <c r="C277" s="120"/>
      <c r="D277" s="120"/>
      <c r="E277" s="120"/>
      <c r="F277" s="120"/>
      <c r="G277" s="120"/>
      <c r="H277" s="120"/>
      <c r="I277" s="120"/>
      <c r="J277" s="120"/>
      <c r="K277" s="120"/>
    </row>
    <row r="278" spans="1:11" ht="15" customHeight="1" x14ac:dyDescent="0.35">
      <c r="A278" s="142" t="s">
        <v>275</v>
      </c>
      <c r="B278" s="120"/>
      <c r="C278" s="120"/>
      <c r="D278" s="120"/>
      <c r="E278" s="120"/>
      <c r="F278" s="120"/>
      <c r="G278" s="120"/>
      <c r="H278" s="120"/>
      <c r="I278" s="120"/>
      <c r="J278" s="120"/>
      <c r="K278" s="120"/>
    </row>
    <row r="279" spans="1:11" ht="15" customHeight="1" x14ac:dyDescent="0.35">
      <c r="A279" s="142" t="s">
        <v>276</v>
      </c>
      <c r="B279" s="120"/>
      <c r="C279" s="120"/>
      <c r="D279" s="120"/>
      <c r="E279" s="120"/>
      <c r="F279" s="120"/>
      <c r="G279" s="120"/>
      <c r="H279" s="120"/>
      <c r="I279" s="120"/>
      <c r="J279" s="120"/>
      <c r="K279" s="120"/>
    </row>
    <row r="280" spans="1:11" ht="15" customHeight="1" x14ac:dyDescent="0.35">
      <c r="A280" s="142" t="s">
        <v>277</v>
      </c>
      <c r="B280" s="120"/>
      <c r="C280" s="120"/>
      <c r="D280" s="120"/>
      <c r="E280" s="120"/>
      <c r="F280" s="120"/>
      <c r="G280" s="120"/>
      <c r="H280" s="120"/>
      <c r="I280" s="120"/>
      <c r="J280" s="120"/>
      <c r="K280" s="120"/>
    </row>
    <row r="281" spans="1:11" ht="15" customHeight="1" x14ac:dyDescent="0.35">
      <c r="A281" s="142" t="s">
        <v>278</v>
      </c>
      <c r="B281" s="120"/>
      <c r="C281" s="120"/>
      <c r="D281" s="120"/>
      <c r="E281" s="120"/>
      <c r="F281" s="120"/>
      <c r="G281" s="120"/>
      <c r="H281" s="120"/>
      <c r="I281" s="120"/>
      <c r="J281" s="120"/>
      <c r="K281" s="120"/>
    </row>
    <row r="282" spans="1:11" ht="15" customHeight="1" x14ac:dyDescent="0.35">
      <c r="A282" s="142" t="s">
        <v>279</v>
      </c>
      <c r="B282" s="120"/>
      <c r="C282" s="120"/>
      <c r="D282" s="120"/>
      <c r="E282" s="120"/>
      <c r="F282" s="120"/>
      <c r="G282" s="120"/>
      <c r="H282" s="120"/>
      <c r="I282" s="120"/>
      <c r="J282" s="120"/>
      <c r="K282" s="120"/>
    </row>
    <row r="283" spans="1:11" ht="15" customHeight="1" x14ac:dyDescent="0.35">
      <c r="A283" s="142" t="s">
        <v>280</v>
      </c>
      <c r="B283" s="120"/>
      <c r="C283" s="120"/>
      <c r="D283" s="120"/>
      <c r="E283" s="120"/>
      <c r="F283" s="120"/>
      <c r="G283" s="120"/>
      <c r="H283" s="120"/>
      <c r="I283" s="120"/>
      <c r="J283" s="120"/>
      <c r="K283" s="120"/>
    </row>
    <row r="284" spans="1:11" ht="15" customHeight="1" x14ac:dyDescent="0.35">
      <c r="A284" s="142" t="s">
        <v>281</v>
      </c>
      <c r="B284" s="120"/>
      <c r="C284" s="120"/>
      <c r="D284" s="120"/>
      <c r="E284" s="120"/>
      <c r="F284" s="120"/>
      <c r="G284" s="120"/>
      <c r="H284" s="120"/>
      <c r="I284" s="120"/>
      <c r="J284" s="120"/>
      <c r="K284" s="120"/>
    </row>
    <row r="285" spans="1:11" ht="15" customHeight="1" x14ac:dyDescent="0.35">
      <c r="A285" s="142" t="s">
        <v>282</v>
      </c>
      <c r="B285" s="120"/>
      <c r="C285" s="120"/>
      <c r="D285" s="120"/>
      <c r="E285" s="120"/>
      <c r="F285" s="120"/>
      <c r="G285" s="120"/>
      <c r="H285" s="120"/>
      <c r="I285" s="120"/>
      <c r="J285" s="120"/>
      <c r="K285" s="120"/>
    </row>
    <row r="286" spans="1:11" ht="15" customHeight="1" x14ac:dyDescent="0.35">
      <c r="A286" s="142" t="s">
        <v>283</v>
      </c>
      <c r="B286" s="120"/>
      <c r="C286" s="120"/>
      <c r="D286" s="120"/>
      <c r="E286" s="120"/>
      <c r="F286" s="120"/>
      <c r="G286" s="120"/>
      <c r="H286" s="120"/>
      <c r="I286" s="120"/>
      <c r="J286" s="120"/>
      <c r="K286" s="120"/>
    </row>
    <row r="287" spans="1:11" ht="15" customHeight="1" x14ac:dyDescent="0.35">
      <c r="A287" s="142" t="s">
        <v>284</v>
      </c>
      <c r="B287" s="120"/>
      <c r="C287" s="120"/>
      <c r="D287" s="120"/>
      <c r="E287" s="120"/>
      <c r="F287" s="120"/>
      <c r="G287" s="120"/>
      <c r="H287" s="120"/>
      <c r="I287" s="120"/>
      <c r="J287" s="120"/>
      <c r="K287" s="120"/>
    </row>
    <row r="288" spans="1:11" ht="15" customHeight="1" x14ac:dyDescent="0.35">
      <c r="A288" s="142" t="s">
        <v>285</v>
      </c>
      <c r="B288" s="120"/>
      <c r="C288" s="120"/>
      <c r="D288" s="120"/>
      <c r="E288" s="120"/>
      <c r="F288" s="120"/>
      <c r="G288" s="120"/>
      <c r="H288" s="120"/>
      <c r="I288" s="120"/>
      <c r="J288" s="120"/>
      <c r="K288" s="120"/>
    </row>
    <row r="289" spans="1:11" ht="15" customHeight="1" x14ac:dyDescent="0.35">
      <c r="A289" s="142" t="s">
        <v>286</v>
      </c>
      <c r="B289" s="120"/>
      <c r="C289" s="120"/>
      <c r="D289" s="120"/>
      <c r="E289" s="120"/>
      <c r="F289" s="120"/>
      <c r="G289" s="120"/>
      <c r="H289" s="120"/>
      <c r="I289" s="120"/>
      <c r="J289" s="120"/>
      <c r="K289" s="120"/>
    </row>
    <row r="290" spans="1:11" ht="15" customHeight="1" x14ac:dyDescent="0.35">
      <c r="A290" s="142" t="s">
        <v>287</v>
      </c>
      <c r="B290" s="120"/>
      <c r="C290" s="120"/>
      <c r="D290" s="120"/>
      <c r="E290" s="120"/>
      <c r="F290" s="120"/>
      <c r="G290" s="120"/>
      <c r="H290" s="120"/>
      <c r="I290" s="120"/>
      <c r="J290" s="120"/>
      <c r="K290" s="120"/>
    </row>
    <row r="291" spans="1:11" ht="15" customHeight="1" x14ac:dyDescent="0.35">
      <c r="A291" s="142" t="s">
        <v>288</v>
      </c>
      <c r="B291" s="120"/>
      <c r="C291" s="120"/>
      <c r="D291" s="120"/>
      <c r="E291" s="120"/>
      <c r="F291" s="120"/>
      <c r="G291" s="120"/>
      <c r="H291" s="120"/>
      <c r="I291" s="120"/>
      <c r="J291" s="120"/>
      <c r="K291" s="120"/>
    </row>
    <row r="292" spans="1:11" ht="15" customHeight="1" x14ac:dyDescent="0.35">
      <c r="A292" s="142" t="s">
        <v>289</v>
      </c>
      <c r="B292" s="120"/>
      <c r="C292" s="120"/>
      <c r="D292" s="120"/>
      <c r="E292" s="120"/>
      <c r="F292" s="120"/>
      <c r="G292" s="120"/>
      <c r="H292" s="120"/>
      <c r="I292" s="120"/>
      <c r="J292" s="120"/>
      <c r="K292" s="120"/>
    </row>
    <row r="293" spans="1:11" ht="15" customHeight="1" x14ac:dyDescent="0.35">
      <c r="A293" s="142" t="s">
        <v>290</v>
      </c>
      <c r="B293" s="120"/>
      <c r="C293" s="120"/>
      <c r="D293" s="120"/>
      <c r="E293" s="120"/>
      <c r="F293" s="120"/>
      <c r="G293" s="120"/>
      <c r="H293" s="120"/>
      <c r="I293" s="120"/>
      <c r="J293" s="120"/>
      <c r="K293" s="120"/>
    </row>
    <row r="294" spans="1:11" ht="15" customHeight="1" x14ac:dyDescent="0.35">
      <c r="A294" s="142" t="s">
        <v>291</v>
      </c>
      <c r="B294" s="120"/>
      <c r="C294" s="120"/>
      <c r="D294" s="120"/>
      <c r="E294" s="120"/>
      <c r="F294" s="120"/>
      <c r="G294" s="120"/>
      <c r="H294" s="120"/>
      <c r="I294" s="120"/>
      <c r="J294" s="120"/>
      <c r="K294" s="120"/>
    </row>
    <row r="295" spans="1:11" ht="15" customHeight="1" x14ac:dyDescent="0.35">
      <c r="A295" s="142" t="s">
        <v>292</v>
      </c>
      <c r="B295" s="120"/>
      <c r="C295" s="120"/>
      <c r="D295" s="120"/>
      <c r="E295" s="120"/>
      <c r="F295" s="120"/>
      <c r="G295" s="120"/>
      <c r="H295" s="120"/>
      <c r="I295" s="120"/>
      <c r="J295" s="120"/>
      <c r="K295" s="120"/>
    </row>
    <row r="296" spans="1:11" ht="15" customHeight="1" x14ac:dyDescent="0.35">
      <c r="A296" s="142" t="s">
        <v>293</v>
      </c>
      <c r="B296" s="120"/>
      <c r="C296" s="120"/>
      <c r="D296" s="120"/>
      <c r="E296" s="120"/>
      <c r="F296" s="120"/>
      <c r="G296" s="120"/>
      <c r="H296" s="120"/>
      <c r="I296" s="120"/>
      <c r="J296" s="120"/>
      <c r="K296" s="120"/>
    </row>
    <row r="297" spans="1:11" ht="15" customHeight="1" x14ac:dyDescent="0.35">
      <c r="A297" s="142" t="s">
        <v>294</v>
      </c>
      <c r="B297" s="120"/>
      <c r="C297" s="120"/>
      <c r="D297" s="120"/>
      <c r="E297" s="120"/>
      <c r="F297" s="120"/>
      <c r="G297" s="120"/>
      <c r="H297" s="120"/>
      <c r="I297" s="120"/>
      <c r="J297" s="120"/>
      <c r="K297" s="120"/>
    </row>
    <row r="298" spans="1:11" ht="15" customHeight="1" x14ac:dyDescent="0.35">
      <c r="A298" s="142" t="s">
        <v>295</v>
      </c>
      <c r="B298" s="120"/>
      <c r="C298" s="120"/>
      <c r="D298" s="120"/>
      <c r="E298" s="120"/>
      <c r="F298" s="120"/>
      <c r="G298" s="120"/>
      <c r="H298" s="120"/>
      <c r="I298" s="120"/>
      <c r="J298" s="120"/>
      <c r="K298" s="120"/>
    </row>
    <row r="299" spans="1:11" ht="15" customHeight="1" x14ac:dyDescent="0.35">
      <c r="A299" s="142" t="s">
        <v>296</v>
      </c>
      <c r="B299" s="120"/>
      <c r="C299" s="120"/>
      <c r="D299" s="120"/>
      <c r="E299" s="120"/>
      <c r="F299" s="120"/>
      <c r="G299" s="120"/>
      <c r="H299" s="120"/>
      <c r="I299" s="120"/>
      <c r="J299" s="120"/>
      <c r="K299" s="120"/>
    </row>
    <row r="300" spans="1:11" ht="15" customHeight="1" x14ac:dyDescent="0.35">
      <c r="A300" s="142" t="s">
        <v>297</v>
      </c>
      <c r="B300" s="120"/>
      <c r="C300" s="120"/>
      <c r="D300" s="120"/>
      <c r="E300" s="120"/>
      <c r="F300" s="120"/>
      <c r="G300" s="120"/>
      <c r="H300" s="120"/>
      <c r="I300" s="120"/>
      <c r="J300" s="120"/>
      <c r="K300" s="120"/>
    </row>
    <row r="301" spans="1:11" ht="15" customHeight="1" x14ac:dyDescent="0.35">
      <c r="A301" s="142" t="s">
        <v>298</v>
      </c>
      <c r="B301" s="120"/>
      <c r="C301" s="120"/>
      <c r="D301" s="120"/>
      <c r="E301" s="120"/>
      <c r="F301" s="120"/>
      <c r="G301" s="120"/>
      <c r="H301" s="120"/>
      <c r="I301" s="120"/>
      <c r="J301" s="120"/>
      <c r="K301" s="120"/>
    </row>
    <row r="302" spans="1:11" ht="15" customHeight="1" x14ac:dyDescent="0.35">
      <c r="A302" s="142" t="s">
        <v>299</v>
      </c>
      <c r="B302" s="120"/>
      <c r="C302" s="120"/>
      <c r="D302" s="120"/>
      <c r="E302" s="120"/>
      <c r="F302" s="120"/>
      <c r="G302" s="120"/>
      <c r="H302" s="120"/>
      <c r="I302" s="120"/>
      <c r="J302" s="120"/>
      <c r="K302" s="120"/>
    </row>
    <row r="303" spans="1:11" ht="15" customHeight="1" x14ac:dyDescent="0.35">
      <c r="A303" s="142" t="s">
        <v>300</v>
      </c>
      <c r="B303" s="120"/>
      <c r="C303" s="120"/>
      <c r="D303" s="120"/>
      <c r="E303" s="120"/>
      <c r="F303" s="120"/>
      <c r="G303" s="120"/>
      <c r="H303" s="120"/>
      <c r="I303" s="120"/>
      <c r="J303" s="120"/>
      <c r="K303" s="120"/>
    </row>
    <row r="304" spans="1:11" ht="15" customHeight="1" x14ac:dyDescent="0.35">
      <c r="A304" s="142" t="s">
        <v>301</v>
      </c>
      <c r="B304" s="120"/>
      <c r="C304" s="120"/>
      <c r="D304" s="120"/>
      <c r="E304" s="120"/>
      <c r="F304" s="120"/>
      <c r="G304" s="120"/>
      <c r="H304" s="120"/>
      <c r="I304" s="120"/>
      <c r="J304" s="120"/>
      <c r="K304" s="120"/>
    </row>
    <row r="305" spans="1:11" ht="15" customHeight="1" x14ac:dyDescent="0.35">
      <c r="A305" s="142" t="s">
        <v>302</v>
      </c>
      <c r="B305" s="120"/>
      <c r="C305" s="120"/>
      <c r="D305" s="120"/>
      <c r="E305" s="120"/>
      <c r="F305" s="120"/>
      <c r="G305" s="120"/>
      <c r="H305" s="120"/>
      <c r="I305" s="120"/>
      <c r="J305" s="120"/>
      <c r="K305" s="120"/>
    </row>
    <row r="306" spans="1:11" ht="15" customHeight="1" x14ac:dyDescent="0.35">
      <c r="A306" s="142" t="s">
        <v>303</v>
      </c>
      <c r="B306" s="120"/>
      <c r="C306" s="120"/>
      <c r="D306" s="120"/>
      <c r="E306" s="120"/>
      <c r="F306" s="120"/>
      <c r="G306" s="120"/>
      <c r="H306" s="120"/>
      <c r="I306" s="120"/>
      <c r="J306" s="120"/>
      <c r="K306" s="120"/>
    </row>
    <row r="307" spans="1:11" ht="15" customHeight="1" x14ac:dyDescent="0.35">
      <c r="A307" s="142" t="s">
        <v>304</v>
      </c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</row>
    <row r="308" spans="1:11" ht="15" customHeight="1" x14ac:dyDescent="0.35">
      <c r="A308" s="142" t="s">
        <v>305</v>
      </c>
      <c r="B308" s="120"/>
      <c r="C308" s="120"/>
      <c r="D308" s="120"/>
      <c r="E308" s="120"/>
      <c r="F308" s="120"/>
      <c r="G308" s="120"/>
      <c r="H308" s="120"/>
      <c r="I308" s="120"/>
      <c r="J308" s="120"/>
      <c r="K308" s="120"/>
    </row>
    <row r="309" spans="1:11" ht="15" customHeight="1" x14ac:dyDescent="0.35">
      <c r="A309" s="142" t="s">
        <v>306</v>
      </c>
      <c r="B309" s="120"/>
      <c r="C309" s="120"/>
      <c r="D309" s="120"/>
      <c r="E309" s="120"/>
      <c r="F309" s="120"/>
      <c r="G309" s="120"/>
      <c r="H309" s="120"/>
      <c r="I309" s="120"/>
      <c r="J309" s="120"/>
      <c r="K309" s="120"/>
    </row>
    <row r="310" spans="1:11" ht="15" customHeight="1" x14ac:dyDescent="0.35">
      <c r="A310" s="142" t="s">
        <v>307</v>
      </c>
      <c r="B310" s="120"/>
      <c r="C310" s="120"/>
      <c r="D310" s="120"/>
      <c r="E310" s="120"/>
      <c r="F310" s="120"/>
      <c r="G310" s="120"/>
      <c r="H310" s="120"/>
      <c r="I310" s="120"/>
      <c r="J310" s="120"/>
      <c r="K310" s="120"/>
    </row>
    <row r="311" spans="1:11" ht="15" customHeight="1" x14ac:dyDescent="0.35">
      <c r="A311" s="142" t="s">
        <v>308</v>
      </c>
      <c r="B311" s="120"/>
      <c r="C311" s="120"/>
      <c r="D311" s="120"/>
      <c r="E311" s="120"/>
      <c r="F311" s="120"/>
      <c r="G311" s="120"/>
      <c r="H311" s="120"/>
      <c r="I311" s="120"/>
      <c r="J311" s="120"/>
      <c r="K311" s="120"/>
    </row>
    <row r="312" spans="1:11" ht="15" customHeight="1" x14ac:dyDescent="0.35">
      <c r="A312" s="142" t="s">
        <v>309</v>
      </c>
      <c r="B312" s="120"/>
      <c r="C312" s="120"/>
      <c r="D312" s="120"/>
      <c r="E312" s="120"/>
      <c r="F312" s="120"/>
      <c r="G312" s="120"/>
      <c r="H312" s="120"/>
      <c r="I312" s="120"/>
      <c r="J312" s="120"/>
      <c r="K312" s="120"/>
    </row>
    <row r="313" spans="1:11" ht="15" customHeight="1" x14ac:dyDescent="0.35">
      <c r="A313" s="142" t="s">
        <v>310</v>
      </c>
      <c r="B313" s="120"/>
      <c r="C313" s="120"/>
      <c r="D313" s="120"/>
      <c r="E313" s="120"/>
      <c r="F313" s="120"/>
      <c r="G313" s="120"/>
      <c r="H313" s="120"/>
      <c r="I313" s="120"/>
      <c r="J313" s="120"/>
      <c r="K313" s="120"/>
    </row>
    <row r="314" spans="1:11" ht="15" customHeight="1" x14ac:dyDescent="0.35">
      <c r="A314" s="142" t="s">
        <v>311</v>
      </c>
      <c r="B314" s="120"/>
      <c r="C314" s="120"/>
      <c r="D314" s="120"/>
      <c r="E314" s="120"/>
      <c r="F314" s="120"/>
      <c r="G314" s="120"/>
      <c r="H314" s="120"/>
      <c r="I314" s="120"/>
      <c r="J314" s="120"/>
      <c r="K314" s="120"/>
    </row>
    <row r="315" spans="1:11" ht="15" customHeight="1" x14ac:dyDescent="0.35">
      <c r="A315" s="142" t="s">
        <v>312</v>
      </c>
      <c r="B315" s="120"/>
      <c r="C315" s="120"/>
      <c r="D315" s="120"/>
      <c r="E315" s="120"/>
      <c r="F315" s="120"/>
      <c r="G315" s="120"/>
      <c r="H315" s="120"/>
      <c r="I315" s="120"/>
      <c r="J315" s="120"/>
      <c r="K315" s="120"/>
    </row>
    <row r="316" spans="1:11" ht="15" customHeight="1" x14ac:dyDescent="0.35">
      <c r="A316" s="142" t="s">
        <v>313</v>
      </c>
      <c r="B316" s="120"/>
      <c r="C316" s="120"/>
      <c r="D316" s="120"/>
      <c r="E316" s="120"/>
      <c r="F316" s="120"/>
      <c r="G316" s="120"/>
      <c r="H316" s="120"/>
      <c r="I316" s="120"/>
      <c r="J316" s="120"/>
      <c r="K316" s="120"/>
    </row>
    <row r="317" spans="1:11" ht="15" customHeight="1" x14ac:dyDescent="0.35">
      <c r="A317" s="142" t="s">
        <v>314</v>
      </c>
      <c r="B317" s="120"/>
      <c r="C317" s="120"/>
      <c r="D317" s="120"/>
      <c r="E317" s="120"/>
      <c r="F317" s="120"/>
      <c r="G317" s="120"/>
      <c r="H317" s="120"/>
      <c r="I317" s="120"/>
      <c r="J317" s="120"/>
      <c r="K317" s="120"/>
    </row>
    <row r="318" spans="1:11" ht="15" customHeight="1" x14ac:dyDescent="0.35">
      <c r="A318" s="142" t="s">
        <v>315</v>
      </c>
      <c r="B318" s="120"/>
      <c r="C318" s="120"/>
      <c r="D318" s="120"/>
      <c r="E318" s="120"/>
      <c r="F318" s="120"/>
      <c r="G318" s="120"/>
      <c r="H318" s="120"/>
      <c r="I318" s="120"/>
      <c r="J318" s="120"/>
      <c r="K318" s="120"/>
    </row>
    <row r="319" spans="1:11" ht="15" customHeight="1" x14ac:dyDescent="0.35">
      <c r="A319" s="142" t="s">
        <v>316</v>
      </c>
      <c r="B319" s="120"/>
      <c r="C319" s="120"/>
      <c r="D319" s="120"/>
      <c r="E319" s="120"/>
      <c r="F319" s="120"/>
      <c r="G319" s="120"/>
      <c r="H319" s="120"/>
      <c r="I319" s="120"/>
      <c r="J319" s="120"/>
      <c r="K319" s="120"/>
    </row>
    <row r="320" spans="1:11" ht="15" customHeight="1" x14ac:dyDescent="0.35">
      <c r="A320" s="142" t="s">
        <v>317</v>
      </c>
      <c r="B320" s="120"/>
      <c r="C320" s="120"/>
      <c r="D320" s="120"/>
      <c r="E320" s="120"/>
      <c r="F320" s="120"/>
      <c r="G320" s="120"/>
      <c r="H320" s="120"/>
      <c r="I320" s="120"/>
      <c r="J320" s="120"/>
      <c r="K320" s="120"/>
    </row>
    <row r="321" spans="1:11" ht="15" customHeight="1" x14ac:dyDescent="0.35">
      <c r="A321" s="142" t="s">
        <v>318</v>
      </c>
      <c r="B321" s="120"/>
      <c r="C321" s="120"/>
      <c r="D321" s="120"/>
      <c r="E321" s="120"/>
      <c r="F321" s="120"/>
      <c r="G321" s="120"/>
      <c r="H321" s="120"/>
      <c r="I321" s="120"/>
      <c r="J321" s="120"/>
      <c r="K321" s="120"/>
    </row>
    <row r="322" spans="1:11" ht="15" customHeight="1" x14ac:dyDescent="0.35">
      <c r="A322" s="142" t="s">
        <v>319</v>
      </c>
      <c r="B322" s="120"/>
      <c r="C322" s="120"/>
      <c r="D322" s="120"/>
      <c r="E322" s="120"/>
      <c r="F322" s="120"/>
      <c r="G322" s="120"/>
      <c r="H322" s="120"/>
      <c r="I322" s="120"/>
      <c r="J322" s="120"/>
      <c r="K322" s="120"/>
    </row>
    <row r="323" spans="1:11" ht="15" customHeight="1" x14ac:dyDescent="0.35">
      <c r="A323" s="142" t="s">
        <v>320</v>
      </c>
      <c r="B323" s="120"/>
      <c r="C323" s="120"/>
      <c r="D323" s="120"/>
      <c r="E323" s="120"/>
      <c r="F323" s="120"/>
      <c r="G323" s="120"/>
      <c r="H323" s="120"/>
      <c r="I323" s="120"/>
      <c r="J323" s="120"/>
      <c r="K323" s="120"/>
    </row>
    <row r="324" spans="1:11" ht="15" customHeight="1" x14ac:dyDescent="0.35">
      <c r="A324" s="142" t="s">
        <v>321</v>
      </c>
      <c r="B324" s="120"/>
      <c r="C324" s="120"/>
      <c r="D324" s="120"/>
      <c r="E324" s="120"/>
      <c r="F324" s="120"/>
      <c r="G324" s="120"/>
      <c r="H324" s="120"/>
      <c r="I324" s="120"/>
      <c r="J324" s="120"/>
      <c r="K324" s="120"/>
    </row>
    <row r="325" spans="1:11" ht="15" customHeight="1" x14ac:dyDescent="0.35">
      <c r="A325" s="142" t="s">
        <v>322</v>
      </c>
      <c r="B325" s="120"/>
      <c r="C325" s="120"/>
      <c r="D325" s="120"/>
      <c r="E325" s="120"/>
      <c r="F325" s="120"/>
      <c r="G325" s="120"/>
      <c r="H325" s="120"/>
      <c r="I325" s="120"/>
      <c r="J325" s="120"/>
      <c r="K325" s="120"/>
    </row>
    <row r="326" spans="1:11" ht="15" customHeight="1" x14ac:dyDescent="0.35">
      <c r="A326" s="142" t="s">
        <v>323</v>
      </c>
      <c r="B326" s="120"/>
      <c r="C326" s="120"/>
      <c r="D326" s="120"/>
      <c r="E326" s="120"/>
      <c r="F326" s="120"/>
      <c r="G326" s="120"/>
      <c r="H326" s="120"/>
      <c r="I326" s="120"/>
      <c r="J326" s="120"/>
      <c r="K326" s="120"/>
    </row>
    <row r="327" spans="1:11" ht="15" customHeight="1" x14ac:dyDescent="0.35">
      <c r="A327" s="142" t="s">
        <v>324</v>
      </c>
      <c r="B327" s="120"/>
      <c r="C327" s="120"/>
      <c r="D327" s="120"/>
      <c r="E327" s="120"/>
      <c r="F327" s="120"/>
      <c r="G327" s="120"/>
      <c r="H327" s="120"/>
      <c r="I327" s="120"/>
      <c r="J327" s="120"/>
      <c r="K327" s="120"/>
    </row>
    <row r="328" spans="1:11" ht="15" customHeight="1" x14ac:dyDescent="0.35">
      <c r="A328" s="142" t="s">
        <v>325</v>
      </c>
      <c r="B328" s="120"/>
      <c r="C328" s="120"/>
      <c r="D328" s="120"/>
      <c r="E328" s="120"/>
      <c r="F328" s="120"/>
      <c r="G328" s="120"/>
      <c r="H328" s="120"/>
      <c r="I328" s="120"/>
      <c r="J328" s="120"/>
      <c r="K328" s="120"/>
    </row>
    <row r="329" spans="1:11" ht="15" customHeight="1" x14ac:dyDescent="0.35">
      <c r="A329" s="142" t="s">
        <v>326</v>
      </c>
      <c r="B329" s="120"/>
      <c r="C329" s="120"/>
      <c r="D329" s="120"/>
      <c r="E329" s="120"/>
      <c r="F329" s="120"/>
      <c r="G329" s="120"/>
      <c r="H329" s="120"/>
      <c r="I329" s="120"/>
      <c r="J329" s="120"/>
      <c r="K329" s="120"/>
    </row>
    <row r="330" spans="1:11" ht="15" customHeight="1" x14ac:dyDescent="0.35">
      <c r="A330" s="142" t="s">
        <v>327</v>
      </c>
      <c r="B330" s="120"/>
      <c r="C330" s="120"/>
      <c r="D330" s="120"/>
      <c r="E330" s="120"/>
      <c r="F330" s="120"/>
      <c r="G330" s="120"/>
      <c r="H330" s="120"/>
      <c r="I330" s="120"/>
      <c r="J330" s="120"/>
      <c r="K330" s="120"/>
    </row>
    <row r="331" spans="1:11" ht="15" customHeight="1" x14ac:dyDescent="0.35">
      <c r="A331" s="142" t="s">
        <v>328</v>
      </c>
      <c r="B331" s="120"/>
      <c r="C331" s="120"/>
      <c r="D331" s="120"/>
      <c r="E331" s="120"/>
      <c r="F331" s="120"/>
      <c r="G331" s="120"/>
      <c r="H331" s="120"/>
      <c r="I331" s="120"/>
      <c r="J331" s="120"/>
      <c r="K331" s="120"/>
    </row>
    <row r="332" spans="1:11" ht="15" customHeight="1" x14ac:dyDescent="0.35">
      <c r="A332" s="142" t="s">
        <v>329</v>
      </c>
      <c r="B332" s="120"/>
      <c r="C332" s="120"/>
      <c r="D332" s="120"/>
      <c r="E332" s="120"/>
      <c r="F332" s="120"/>
      <c r="G332" s="120"/>
      <c r="H332" s="120"/>
      <c r="I332" s="120"/>
      <c r="J332" s="120"/>
      <c r="K332" s="120"/>
    </row>
    <row r="333" spans="1:11" ht="15" customHeight="1" x14ac:dyDescent="0.35">
      <c r="A333" s="142" t="s">
        <v>330</v>
      </c>
      <c r="B333" s="120"/>
      <c r="C333" s="120"/>
      <c r="D333" s="120"/>
      <c r="E333" s="120"/>
      <c r="F333" s="120"/>
      <c r="G333" s="120"/>
      <c r="H333" s="120"/>
      <c r="I333" s="120"/>
      <c r="J333" s="120"/>
      <c r="K333" s="120"/>
    </row>
    <row r="334" spans="1:11" ht="15" customHeight="1" x14ac:dyDescent="0.35">
      <c r="A334" s="142" t="s">
        <v>331</v>
      </c>
      <c r="B334" s="120"/>
      <c r="C334" s="120"/>
      <c r="D334" s="120"/>
      <c r="E334" s="120"/>
      <c r="F334" s="120"/>
      <c r="G334" s="120"/>
      <c r="H334" s="120"/>
      <c r="I334" s="120"/>
      <c r="J334" s="120"/>
      <c r="K334" s="120"/>
    </row>
    <row r="335" spans="1:11" ht="15" customHeight="1" x14ac:dyDescent="0.35">
      <c r="A335" s="142" t="s">
        <v>332</v>
      </c>
      <c r="B335" s="120"/>
      <c r="C335" s="120"/>
      <c r="D335" s="120"/>
      <c r="E335" s="120"/>
      <c r="F335" s="120"/>
      <c r="G335" s="120"/>
      <c r="H335" s="120"/>
      <c r="I335" s="120"/>
      <c r="J335" s="120"/>
      <c r="K335" s="120"/>
    </row>
    <row r="336" spans="1:11" ht="15" customHeight="1" x14ac:dyDescent="0.35">
      <c r="A336" s="142" t="s">
        <v>333</v>
      </c>
      <c r="B336" s="120"/>
      <c r="C336" s="120"/>
      <c r="D336" s="120"/>
      <c r="E336" s="120"/>
      <c r="F336" s="120"/>
      <c r="G336" s="120"/>
      <c r="H336" s="120"/>
      <c r="I336" s="120"/>
      <c r="J336" s="120"/>
      <c r="K336" s="120"/>
    </row>
    <row r="337" spans="1:11" ht="15" customHeight="1" x14ac:dyDescent="0.35">
      <c r="A337" s="142" t="s">
        <v>334</v>
      </c>
      <c r="B337" s="120"/>
      <c r="C337" s="120"/>
      <c r="D337" s="120"/>
      <c r="E337" s="120"/>
      <c r="F337" s="120"/>
      <c r="G337" s="120"/>
      <c r="H337" s="120"/>
      <c r="I337" s="120"/>
      <c r="J337" s="120"/>
      <c r="K337" s="120"/>
    </row>
    <row r="338" spans="1:11" ht="15" customHeight="1" x14ac:dyDescent="0.35">
      <c r="A338" s="142" t="s">
        <v>335</v>
      </c>
      <c r="B338" s="120"/>
      <c r="C338" s="120"/>
      <c r="D338" s="120"/>
      <c r="E338" s="120"/>
      <c r="F338" s="120"/>
      <c r="G338" s="120"/>
      <c r="H338" s="120"/>
      <c r="I338" s="120"/>
      <c r="J338" s="120"/>
      <c r="K338" s="120"/>
    </row>
    <row r="339" spans="1:11" ht="15" customHeight="1" x14ac:dyDescent="0.35">
      <c r="A339" s="142" t="s">
        <v>336</v>
      </c>
      <c r="B339" s="120"/>
      <c r="C339" s="120"/>
      <c r="D339" s="120"/>
      <c r="E339" s="120"/>
      <c r="F339" s="120"/>
      <c r="G339" s="120"/>
      <c r="H339" s="120"/>
      <c r="I339" s="120"/>
      <c r="J339" s="120"/>
      <c r="K339" s="120"/>
    </row>
    <row r="340" spans="1:11" ht="15" customHeight="1" x14ac:dyDescent="0.35">
      <c r="A340" s="142" t="s">
        <v>337</v>
      </c>
      <c r="B340" s="120"/>
      <c r="C340" s="120"/>
      <c r="D340" s="120"/>
      <c r="E340" s="120"/>
      <c r="F340" s="120"/>
      <c r="G340" s="120"/>
      <c r="H340" s="120"/>
      <c r="I340" s="120"/>
      <c r="J340" s="120"/>
      <c r="K340" s="120"/>
    </row>
    <row r="341" spans="1:11" ht="15" customHeight="1" x14ac:dyDescent="0.35">
      <c r="A341" s="142" t="s">
        <v>338</v>
      </c>
      <c r="B341" s="120"/>
      <c r="C341" s="120"/>
      <c r="D341" s="120"/>
      <c r="E341" s="120"/>
      <c r="F341" s="120"/>
      <c r="G341" s="120"/>
      <c r="H341" s="120"/>
      <c r="I341" s="120"/>
      <c r="J341" s="120"/>
      <c r="K341" s="120"/>
    </row>
    <row r="342" spans="1:11" ht="15" customHeight="1" x14ac:dyDescent="0.35">
      <c r="A342" s="142" t="s">
        <v>339</v>
      </c>
      <c r="B342" s="120"/>
      <c r="C342" s="120"/>
      <c r="D342" s="120"/>
      <c r="E342" s="120"/>
      <c r="F342" s="120"/>
      <c r="G342" s="120"/>
      <c r="H342" s="120"/>
      <c r="I342" s="120"/>
      <c r="J342" s="120"/>
      <c r="K342" s="120"/>
    </row>
    <row r="343" spans="1:11" ht="15" customHeight="1" x14ac:dyDescent="0.35">
      <c r="A343" s="142" t="s">
        <v>340</v>
      </c>
      <c r="B343" s="120"/>
      <c r="C343" s="120"/>
      <c r="D343" s="120"/>
      <c r="E343" s="120"/>
      <c r="F343" s="120"/>
      <c r="G343" s="120"/>
      <c r="H343" s="120"/>
      <c r="I343" s="120"/>
      <c r="J343" s="120"/>
      <c r="K343" s="120"/>
    </row>
    <row r="344" spans="1:11" ht="15" customHeight="1" x14ac:dyDescent="0.35">
      <c r="A344" s="142" t="s">
        <v>341</v>
      </c>
      <c r="B344" s="120"/>
      <c r="C344" s="120"/>
      <c r="D344" s="120"/>
      <c r="E344" s="120"/>
      <c r="F344" s="120"/>
      <c r="G344" s="120"/>
      <c r="H344" s="120"/>
      <c r="I344" s="120"/>
      <c r="J344" s="120"/>
      <c r="K344" s="120"/>
    </row>
    <row r="345" spans="1:11" ht="15" customHeight="1" x14ac:dyDescent="0.35">
      <c r="A345" s="142" t="s">
        <v>342</v>
      </c>
      <c r="B345" s="120"/>
      <c r="C345" s="120"/>
      <c r="D345" s="120"/>
      <c r="E345" s="120"/>
      <c r="F345" s="120"/>
      <c r="G345" s="120"/>
      <c r="H345" s="120"/>
      <c r="I345" s="120"/>
      <c r="J345" s="120"/>
      <c r="K345" s="120"/>
    </row>
    <row r="346" spans="1:11" ht="15" customHeight="1" x14ac:dyDescent="0.35">
      <c r="A346" s="142" t="s">
        <v>343</v>
      </c>
      <c r="B346" s="120"/>
      <c r="C346" s="120"/>
      <c r="D346" s="120"/>
      <c r="E346" s="120"/>
      <c r="F346" s="120"/>
      <c r="G346" s="120"/>
      <c r="H346" s="120"/>
      <c r="I346" s="120"/>
      <c r="J346" s="120"/>
      <c r="K346" s="120"/>
    </row>
    <row r="347" spans="1:11" ht="15" customHeight="1" x14ac:dyDescent="0.35">
      <c r="A347" s="142" t="s">
        <v>344</v>
      </c>
      <c r="B347" s="120"/>
      <c r="C347" s="120"/>
      <c r="D347" s="120"/>
      <c r="E347" s="120"/>
      <c r="F347" s="120"/>
      <c r="G347" s="120"/>
      <c r="H347" s="120"/>
      <c r="I347" s="120"/>
      <c r="J347" s="120"/>
      <c r="K347" s="120"/>
    </row>
    <row r="348" spans="1:11" ht="15" customHeight="1" x14ac:dyDescent="0.35">
      <c r="A348" s="142" t="s">
        <v>345</v>
      </c>
      <c r="B348" s="120"/>
      <c r="C348" s="120"/>
      <c r="D348" s="120"/>
      <c r="E348" s="120"/>
      <c r="F348" s="120"/>
      <c r="G348" s="120"/>
      <c r="H348" s="120"/>
      <c r="I348" s="120"/>
      <c r="J348" s="120"/>
      <c r="K348" s="120"/>
    </row>
    <row r="349" spans="1:11" ht="15" customHeight="1" x14ac:dyDescent="0.35">
      <c r="A349" s="142" t="s">
        <v>346</v>
      </c>
      <c r="B349" s="120"/>
      <c r="C349" s="120"/>
      <c r="D349" s="120"/>
      <c r="E349" s="120"/>
      <c r="F349" s="120"/>
      <c r="G349" s="120"/>
      <c r="H349" s="120"/>
      <c r="I349" s="120"/>
      <c r="J349" s="120"/>
      <c r="K349" s="120"/>
    </row>
    <row r="350" spans="1:11" ht="15" customHeight="1" x14ac:dyDescent="0.35">
      <c r="A350" s="142" t="s">
        <v>347</v>
      </c>
      <c r="B350" s="120"/>
      <c r="C350" s="120"/>
      <c r="D350" s="120"/>
      <c r="E350" s="120"/>
      <c r="F350" s="120"/>
      <c r="G350" s="120"/>
      <c r="H350" s="120"/>
      <c r="I350" s="120"/>
      <c r="J350" s="120"/>
      <c r="K350" s="120"/>
    </row>
    <row r="351" spans="1:11" ht="15" customHeight="1" x14ac:dyDescent="0.35">
      <c r="A351" s="142" t="s">
        <v>348</v>
      </c>
      <c r="B351" s="120"/>
      <c r="C351" s="120"/>
      <c r="D351" s="120"/>
      <c r="E351" s="120"/>
      <c r="F351" s="120"/>
      <c r="G351" s="120"/>
      <c r="H351" s="120"/>
      <c r="I351" s="120"/>
      <c r="J351" s="120"/>
      <c r="K351" s="120"/>
    </row>
    <row r="352" spans="1:11" ht="15" customHeight="1" x14ac:dyDescent="0.35">
      <c r="A352" s="142" t="s">
        <v>349</v>
      </c>
      <c r="B352" s="120"/>
      <c r="C352" s="120"/>
      <c r="D352" s="120"/>
      <c r="E352" s="120"/>
      <c r="F352" s="120"/>
      <c r="G352" s="120"/>
      <c r="H352" s="120"/>
      <c r="I352" s="120"/>
      <c r="J352" s="120"/>
      <c r="K352" s="120"/>
    </row>
    <row r="353" spans="1:11" ht="15" customHeight="1" x14ac:dyDescent="0.35">
      <c r="A353" s="142" t="s">
        <v>350</v>
      </c>
      <c r="B353" s="120"/>
      <c r="C353" s="120"/>
      <c r="D353" s="120"/>
      <c r="E353" s="120"/>
      <c r="F353" s="120"/>
      <c r="G353" s="120"/>
      <c r="H353" s="120"/>
      <c r="I353" s="120"/>
      <c r="J353" s="120"/>
      <c r="K353" s="120"/>
    </row>
    <row r="354" spans="1:11" ht="15" customHeight="1" x14ac:dyDescent="0.35">
      <c r="A354" s="142" t="s">
        <v>351</v>
      </c>
      <c r="B354" s="120"/>
      <c r="C354" s="120"/>
      <c r="D354" s="120"/>
      <c r="E354" s="120"/>
      <c r="F354" s="120"/>
      <c r="G354" s="120"/>
      <c r="H354" s="120"/>
      <c r="I354" s="120"/>
      <c r="J354" s="120"/>
      <c r="K354" s="120"/>
    </row>
    <row r="355" spans="1:11" ht="15" customHeight="1" x14ac:dyDescent="0.35">
      <c r="A355" s="142" t="s">
        <v>352</v>
      </c>
      <c r="B355" s="120"/>
      <c r="C355" s="120"/>
      <c r="D355" s="120"/>
      <c r="E355" s="120"/>
      <c r="F355" s="120"/>
      <c r="G355" s="120"/>
      <c r="H355" s="120"/>
      <c r="I355" s="120"/>
      <c r="J355" s="120"/>
      <c r="K355" s="120"/>
    </row>
    <row r="356" spans="1:11" ht="15" customHeight="1" x14ac:dyDescent="0.35">
      <c r="A356" s="142" t="s">
        <v>353</v>
      </c>
      <c r="B356" s="120"/>
      <c r="C356" s="120"/>
      <c r="D356" s="120"/>
      <c r="E356" s="120"/>
      <c r="F356" s="120"/>
      <c r="G356" s="120"/>
      <c r="H356" s="120"/>
      <c r="I356" s="120"/>
      <c r="J356" s="120"/>
      <c r="K356" s="120"/>
    </row>
    <row r="357" spans="1:11" ht="15" customHeight="1" x14ac:dyDescent="0.35">
      <c r="A357" s="142" t="s">
        <v>354</v>
      </c>
      <c r="B357" s="120"/>
      <c r="C357" s="120"/>
      <c r="D357" s="120"/>
      <c r="E357" s="120"/>
      <c r="F357" s="120"/>
      <c r="G357" s="120"/>
      <c r="H357" s="120"/>
      <c r="I357" s="120"/>
      <c r="J357" s="120"/>
      <c r="K357" s="120"/>
    </row>
    <row r="358" spans="1:11" ht="15" customHeight="1" x14ac:dyDescent="0.35">
      <c r="A358" s="142" t="s">
        <v>355</v>
      </c>
      <c r="B358" s="120"/>
      <c r="C358" s="120"/>
      <c r="D358" s="120"/>
      <c r="E358" s="120"/>
      <c r="F358" s="120"/>
      <c r="G358" s="120"/>
      <c r="H358" s="120"/>
      <c r="I358" s="120"/>
      <c r="J358" s="120"/>
      <c r="K358" s="120"/>
    </row>
    <row r="359" spans="1:11" ht="15" customHeight="1" x14ac:dyDescent="0.35">
      <c r="A359" s="142" t="s">
        <v>356</v>
      </c>
      <c r="B359" s="120"/>
      <c r="C359" s="120"/>
      <c r="D359" s="120"/>
      <c r="E359" s="120"/>
      <c r="F359" s="120"/>
      <c r="G359" s="120"/>
      <c r="H359" s="120"/>
      <c r="I359" s="120"/>
      <c r="J359" s="120"/>
      <c r="K359" s="120"/>
    </row>
    <row r="360" spans="1:11" ht="15" customHeight="1" x14ac:dyDescent="0.35">
      <c r="A360" s="142" t="s">
        <v>357</v>
      </c>
      <c r="B360" s="120"/>
      <c r="C360" s="120"/>
      <c r="D360" s="120"/>
      <c r="E360" s="120"/>
      <c r="F360" s="120"/>
      <c r="G360" s="120"/>
      <c r="H360" s="120"/>
      <c r="I360" s="120"/>
      <c r="J360" s="120"/>
      <c r="K360" s="120"/>
    </row>
    <row r="361" spans="1:11" ht="15" customHeight="1" x14ac:dyDescent="0.35">
      <c r="A361" s="142" t="s">
        <v>358</v>
      </c>
      <c r="B361" s="120"/>
      <c r="C361" s="120"/>
      <c r="D361" s="120"/>
      <c r="E361" s="120"/>
      <c r="F361" s="120"/>
      <c r="G361" s="120"/>
      <c r="H361" s="120"/>
      <c r="I361" s="120"/>
      <c r="J361" s="120"/>
      <c r="K361" s="120"/>
    </row>
    <row r="362" spans="1:11" ht="15" customHeight="1" x14ac:dyDescent="0.35">
      <c r="A362" s="142" t="s">
        <v>359</v>
      </c>
      <c r="B362" s="120"/>
      <c r="C362" s="120"/>
      <c r="D362" s="120"/>
      <c r="E362" s="120"/>
      <c r="F362" s="120"/>
      <c r="G362" s="120"/>
      <c r="H362" s="120"/>
      <c r="I362" s="120"/>
      <c r="J362" s="120"/>
      <c r="K362" s="120"/>
    </row>
    <row r="363" spans="1:11" ht="15" customHeight="1" x14ac:dyDescent="0.35">
      <c r="A363" s="142" t="s">
        <v>360</v>
      </c>
      <c r="B363" s="120"/>
      <c r="C363" s="120"/>
      <c r="D363" s="120"/>
      <c r="E363" s="120"/>
      <c r="F363" s="120"/>
      <c r="G363" s="120"/>
      <c r="H363" s="120"/>
      <c r="I363" s="120"/>
      <c r="J363" s="120"/>
      <c r="K363" s="120"/>
    </row>
    <row r="364" spans="1:11" ht="15" customHeight="1" x14ac:dyDescent="0.35">
      <c r="A364" s="142" t="s">
        <v>361</v>
      </c>
      <c r="B364" s="120"/>
      <c r="C364" s="120"/>
      <c r="D364" s="120"/>
      <c r="E364" s="120"/>
      <c r="F364" s="120"/>
      <c r="G364" s="120"/>
      <c r="H364" s="120"/>
      <c r="I364" s="120"/>
      <c r="J364" s="120"/>
      <c r="K364" s="120"/>
    </row>
    <row r="365" spans="1:11" ht="15" customHeight="1" x14ac:dyDescent="0.35">
      <c r="A365" s="142" t="s">
        <v>362</v>
      </c>
      <c r="B365" s="120"/>
      <c r="C365" s="120"/>
      <c r="D365" s="120"/>
      <c r="E365" s="120"/>
      <c r="F365" s="120"/>
      <c r="G365" s="120"/>
      <c r="H365" s="120"/>
      <c r="I365" s="120"/>
      <c r="J365" s="120"/>
      <c r="K365" s="120"/>
    </row>
    <row r="366" spans="1:11" ht="15" customHeight="1" x14ac:dyDescent="0.35">
      <c r="A366" s="142" t="s">
        <v>363</v>
      </c>
      <c r="B366" s="120"/>
      <c r="C366" s="120"/>
      <c r="D366" s="120"/>
      <c r="E366" s="120"/>
      <c r="F366" s="120"/>
      <c r="G366" s="120"/>
      <c r="H366" s="120"/>
      <c r="I366" s="120"/>
      <c r="J366" s="120"/>
      <c r="K366" s="120"/>
    </row>
    <row r="367" spans="1:11" ht="15" customHeight="1" x14ac:dyDescent="0.35">
      <c r="A367" s="142" t="s">
        <v>364</v>
      </c>
      <c r="B367" s="120"/>
      <c r="C367" s="120"/>
      <c r="D367" s="120"/>
      <c r="E367" s="120"/>
      <c r="F367" s="120"/>
      <c r="G367" s="120"/>
      <c r="H367" s="120"/>
      <c r="I367" s="120"/>
      <c r="J367" s="120"/>
      <c r="K367" s="120"/>
    </row>
    <row r="368" spans="1:11" ht="15" customHeight="1" x14ac:dyDescent="0.35">
      <c r="A368" s="142" t="s">
        <v>365</v>
      </c>
      <c r="B368" s="120"/>
      <c r="C368" s="120"/>
      <c r="D368" s="120"/>
      <c r="E368" s="120"/>
      <c r="F368" s="120"/>
      <c r="G368" s="120"/>
      <c r="H368" s="120"/>
      <c r="I368" s="120"/>
      <c r="J368" s="120"/>
      <c r="K368" s="120"/>
    </row>
    <row r="369" spans="1:11" ht="15" customHeight="1" x14ac:dyDescent="0.35">
      <c r="A369" s="142" t="s">
        <v>366</v>
      </c>
      <c r="B369" s="120"/>
      <c r="C369" s="120"/>
      <c r="D369" s="120"/>
      <c r="E369" s="120"/>
      <c r="F369" s="120"/>
      <c r="G369" s="120"/>
      <c r="H369" s="120"/>
      <c r="I369" s="120"/>
      <c r="J369" s="120"/>
      <c r="K369" s="120"/>
    </row>
    <row r="370" spans="1:11" ht="15" customHeight="1" x14ac:dyDescent="0.35">
      <c r="A370" s="142" t="s">
        <v>367</v>
      </c>
      <c r="B370" s="120"/>
      <c r="C370" s="120"/>
      <c r="D370" s="120"/>
      <c r="E370" s="120"/>
      <c r="F370" s="120"/>
      <c r="G370" s="120"/>
      <c r="H370" s="120"/>
      <c r="I370" s="120"/>
      <c r="J370" s="120"/>
      <c r="K370" s="120"/>
    </row>
    <row r="371" spans="1:11" ht="15" customHeight="1" x14ac:dyDescent="0.35">
      <c r="A371" s="142" t="s">
        <v>368</v>
      </c>
      <c r="B371" s="120"/>
      <c r="C371" s="120"/>
      <c r="D371" s="120"/>
      <c r="E371" s="120"/>
      <c r="F371" s="120"/>
      <c r="G371" s="120"/>
      <c r="H371" s="120"/>
      <c r="I371" s="120"/>
      <c r="J371" s="120"/>
      <c r="K371" s="120"/>
    </row>
    <row r="372" spans="1:11" ht="15" customHeight="1" x14ac:dyDescent="0.35">
      <c r="A372" s="142" t="s">
        <v>369</v>
      </c>
      <c r="B372" s="120"/>
      <c r="C372" s="120"/>
      <c r="D372" s="120"/>
      <c r="E372" s="120"/>
      <c r="F372" s="120"/>
      <c r="G372" s="120"/>
      <c r="H372" s="120"/>
      <c r="I372" s="120"/>
      <c r="J372" s="120"/>
      <c r="K372" s="120"/>
    </row>
    <row r="373" spans="1:11" ht="15" customHeight="1" x14ac:dyDescent="0.35">
      <c r="A373" s="142" t="s">
        <v>370</v>
      </c>
      <c r="B373" s="120"/>
      <c r="C373" s="120"/>
      <c r="D373" s="120"/>
      <c r="E373" s="120"/>
      <c r="F373" s="120"/>
      <c r="G373" s="120"/>
      <c r="H373" s="120"/>
      <c r="I373" s="120"/>
      <c r="J373" s="120"/>
      <c r="K373" s="120"/>
    </row>
    <row r="374" spans="1:11" ht="15" customHeight="1" x14ac:dyDescent="0.35">
      <c r="A374" s="142" t="s">
        <v>371</v>
      </c>
      <c r="B374" s="120"/>
      <c r="C374" s="120"/>
      <c r="D374" s="120"/>
      <c r="E374" s="120"/>
      <c r="F374" s="120"/>
      <c r="G374" s="120"/>
      <c r="H374" s="120"/>
      <c r="I374" s="120"/>
      <c r="J374" s="120"/>
      <c r="K374" s="120"/>
    </row>
    <row r="375" spans="1:11" ht="15" customHeight="1" x14ac:dyDescent="0.35">
      <c r="A375" s="142" t="s">
        <v>372</v>
      </c>
      <c r="B375" s="120"/>
      <c r="C375" s="120"/>
      <c r="D375" s="120"/>
      <c r="E375" s="120"/>
      <c r="F375" s="120"/>
      <c r="G375" s="120"/>
      <c r="H375" s="120"/>
      <c r="I375" s="120"/>
      <c r="J375" s="120"/>
      <c r="K375" s="120"/>
    </row>
    <row r="376" spans="1:11" ht="15" customHeight="1" x14ac:dyDescent="0.35">
      <c r="A376" s="142" t="s">
        <v>373</v>
      </c>
      <c r="B376" s="120"/>
      <c r="C376" s="120"/>
      <c r="D376" s="120"/>
      <c r="E376" s="120"/>
      <c r="F376" s="120"/>
      <c r="G376" s="120"/>
      <c r="H376" s="120"/>
      <c r="I376" s="120"/>
      <c r="J376" s="120"/>
      <c r="K376" s="120"/>
    </row>
    <row r="377" spans="1:11" ht="15" customHeight="1" x14ac:dyDescent="0.35">
      <c r="A377" s="142" t="s">
        <v>374</v>
      </c>
      <c r="B377" s="120"/>
      <c r="C377" s="120"/>
      <c r="D377" s="120"/>
      <c r="E377" s="120"/>
      <c r="F377" s="120"/>
      <c r="G377" s="120"/>
      <c r="H377" s="120"/>
      <c r="I377" s="120"/>
      <c r="J377" s="120"/>
      <c r="K377" s="120"/>
    </row>
    <row r="378" spans="1:11" ht="15" customHeight="1" x14ac:dyDescent="0.35">
      <c r="A378" s="142" t="s">
        <v>375</v>
      </c>
      <c r="B378" s="120"/>
      <c r="C378" s="120"/>
      <c r="D378" s="120"/>
      <c r="E378" s="120"/>
      <c r="F378" s="120"/>
      <c r="G378" s="120"/>
      <c r="H378" s="120"/>
      <c r="I378" s="120"/>
      <c r="J378" s="120"/>
      <c r="K378" s="120"/>
    </row>
    <row r="379" spans="1:11" ht="15" customHeight="1" x14ac:dyDescent="0.35">
      <c r="A379" s="142" t="s">
        <v>376</v>
      </c>
      <c r="B379" s="120"/>
      <c r="C379" s="120"/>
      <c r="D379" s="120"/>
      <c r="E379" s="120"/>
      <c r="F379" s="120"/>
      <c r="G379" s="120"/>
      <c r="H379" s="120"/>
      <c r="I379" s="120"/>
      <c r="J379" s="120"/>
      <c r="K379" s="120"/>
    </row>
    <row r="380" spans="1:11" ht="15" customHeight="1" x14ac:dyDescent="0.35">
      <c r="A380" s="142" t="s">
        <v>377</v>
      </c>
      <c r="B380" s="120"/>
      <c r="C380" s="120"/>
      <c r="D380" s="120"/>
      <c r="E380" s="120"/>
      <c r="F380" s="120"/>
      <c r="G380" s="120"/>
      <c r="H380" s="120"/>
      <c r="I380" s="120"/>
      <c r="J380" s="120"/>
      <c r="K380" s="120"/>
    </row>
    <row r="381" spans="1:11" ht="15" customHeight="1" x14ac:dyDescent="0.35">
      <c r="A381" s="142" t="s">
        <v>378</v>
      </c>
      <c r="B381" s="120"/>
      <c r="C381" s="120"/>
      <c r="D381" s="120"/>
      <c r="E381" s="120"/>
      <c r="F381" s="120"/>
      <c r="G381" s="120"/>
      <c r="H381" s="120"/>
      <c r="I381" s="120"/>
      <c r="J381" s="120"/>
      <c r="K381" s="120"/>
    </row>
    <row r="382" spans="1:11" ht="15" customHeight="1" x14ac:dyDescent="0.35">
      <c r="A382" s="142" t="s">
        <v>379</v>
      </c>
      <c r="B382" s="120"/>
      <c r="C382" s="120"/>
      <c r="D382" s="120"/>
      <c r="E382" s="120"/>
      <c r="F382" s="120"/>
      <c r="G382" s="120"/>
      <c r="H382" s="120"/>
      <c r="I382" s="120"/>
      <c r="J382" s="120"/>
      <c r="K382" s="120"/>
    </row>
    <row r="383" spans="1:11" ht="15" customHeight="1" x14ac:dyDescent="0.35">
      <c r="A383" s="142" t="s">
        <v>380</v>
      </c>
      <c r="B383" s="120"/>
      <c r="C383" s="120"/>
      <c r="D383" s="120"/>
      <c r="E383" s="120"/>
      <c r="F383" s="120"/>
      <c r="G383" s="120"/>
      <c r="H383" s="120"/>
      <c r="I383" s="120"/>
      <c r="J383" s="120"/>
      <c r="K383" s="120"/>
    </row>
    <row r="384" spans="1:11" ht="15" customHeight="1" x14ac:dyDescent="0.35">
      <c r="A384" s="142" t="s">
        <v>381</v>
      </c>
      <c r="B384" s="120"/>
      <c r="C384" s="120"/>
      <c r="D384" s="120"/>
      <c r="E384" s="120"/>
      <c r="F384" s="120"/>
      <c r="G384" s="120"/>
      <c r="H384" s="120"/>
      <c r="I384" s="120"/>
      <c r="J384" s="120"/>
      <c r="K384" s="120"/>
    </row>
    <row r="385" spans="1:11" ht="15" customHeight="1" x14ac:dyDescent="0.35">
      <c r="A385" s="142" t="s">
        <v>382</v>
      </c>
      <c r="B385" s="120"/>
      <c r="C385" s="120"/>
      <c r="D385" s="120"/>
      <c r="E385" s="120"/>
      <c r="F385" s="120"/>
      <c r="G385" s="120"/>
      <c r="H385" s="120"/>
      <c r="I385" s="120"/>
      <c r="J385" s="120"/>
      <c r="K385" s="120"/>
    </row>
    <row r="386" spans="1:11" ht="15" customHeight="1" x14ac:dyDescent="0.35">
      <c r="A386" s="142" t="s">
        <v>383</v>
      </c>
      <c r="B386" s="120"/>
      <c r="C386" s="120"/>
      <c r="D386" s="120"/>
      <c r="E386" s="120"/>
      <c r="F386" s="120"/>
      <c r="G386" s="120"/>
      <c r="H386" s="120"/>
      <c r="I386" s="120"/>
      <c r="J386" s="120"/>
      <c r="K386" s="120"/>
    </row>
    <row r="387" spans="1:11" ht="15" customHeight="1" x14ac:dyDescent="0.35">
      <c r="A387" s="142" t="s">
        <v>384</v>
      </c>
      <c r="B387" s="120"/>
      <c r="C387" s="120"/>
      <c r="D387" s="120"/>
      <c r="E387" s="120"/>
      <c r="F387" s="120"/>
      <c r="G387" s="120"/>
      <c r="H387" s="120"/>
      <c r="I387" s="120"/>
      <c r="J387" s="120"/>
      <c r="K387" s="120"/>
    </row>
    <row r="388" spans="1:11" ht="15" customHeight="1" thickBot="1" x14ac:dyDescent="0.4">
      <c r="A388" s="143" t="s">
        <v>385</v>
      </c>
      <c r="B388" s="120"/>
      <c r="C388" s="120"/>
      <c r="D388" s="120"/>
      <c r="E388" s="120"/>
      <c r="F388" s="120"/>
      <c r="G388" s="120"/>
      <c r="H388" s="120"/>
      <c r="I388" s="120"/>
      <c r="J388" s="120"/>
      <c r="K388" s="120"/>
    </row>
  </sheetData>
  <mergeCells count="4">
    <mergeCell ref="D3:K3"/>
    <mergeCell ref="B3:C3"/>
    <mergeCell ref="A1:K1"/>
    <mergeCell ref="A2:K2"/>
  </mergeCells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388"/>
  <sheetViews>
    <sheetView zoomScaleNormal="100" workbookViewId="0">
      <selection activeCell="A5" sqref="A5"/>
    </sheetView>
  </sheetViews>
  <sheetFormatPr defaultRowHeight="15" customHeight="1" x14ac:dyDescent="0.35"/>
  <cols>
    <col min="1" max="1" width="16.7265625" style="80" customWidth="1"/>
    <col min="2" max="2" width="8.7265625" style="80" customWidth="1"/>
    <col min="3" max="4" width="15.7265625" style="80" customWidth="1"/>
    <col min="5" max="8" width="12.7265625" style="80" customWidth="1"/>
    <col min="9" max="9" width="12.7265625" style="15" customWidth="1"/>
    <col min="10" max="21" width="12.7265625" style="68" customWidth="1"/>
    <col min="22" max="22" width="11.81640625" style="68" customWidth="1"/>
    <col min="23" max="23" width="12.26953125" style="68" customWidth="1"/>
    <col min="24" max="24" width="12" style="68" customWidth="1"/>
    <col min="25" max="25" width="11.7265625" style="68" customWidth="1"/>
    <col min="26" max="26" width="12.81640625" style="68" customWidth="1"/>
    <col min="27" max="29" width="11.26953125" style="68" customWidth="1"/>
    <col min="30" max="257" width="8.81640625" style="68"/>
    <col min="258" max="258" width="12.7265625" style="68" customWidth="1"/>
    <col min="259" max="259" width="8.26953125" style="68" bestFit="1" customWidth="1"/>
    <col min="260" max="260" width="7.453125" style="68" bestFit="1" customWidth="1"/>
    <col min="261" max="265" width="12.7265625" style="68" customWidth="1"/>
    <col min="266" max="266" width="14" style="68" customWidth="1"/>
    <col min="267" max="267" width="13.7265625" style="68" customWidth="1"/>
    <col min="268" max="268" width="13" style="68" customWidth="1"/>
    <col min="269" max="269" width="12.1796875" style="68" customWidth="1"/>
    <col min="270" max="270" width="11.7265625" style="68" customWidth="1"/>
    <col min="271" max="271" width="11.26953125" style="68" customWidth="1"/>
    <col min="272" max="272" width="11.54296875" style="68" customWidth="1"/>
    <col min="273" max="273" width="15" style="68" customWidth="1"/>
    <col min="274" max="274" width="12.81640625" style="68" customWidth="1"/>
    <col min="275" max="275" width="11.7265625" style="68" customWidth="1"/>
    <col min="276" max="276" width="11.453125" style="68" customWidth="1"/>
    <col min="277" max="277" width="11.54296875" style="68" customWidth="1"/>
    <col min="278" max="278" width="11.81640625" style="68" customWidth="1"/>
    <col min="279" max="279" width="12.26953125" style="68" customWidth="1"/>
    <col min="280" max="280" width="12" style="68" customWidth="1"/>
    <col min="281" max="281" width="11.7265625" style="68" customWidth="1"/>
    <col min="282" max="282" width="12.81640625" style="68" customWidth="1"/>
    <col min="283" max="285" width="11.26953125" style="68" customWidth="1"/>
    <col min="286" max="513" width="8.81640625" style="68"/>
    <col min="514" max="514" width="12.7265625" style="68" customWidth="1"/>
    <col min="515" max="515" width="8.26953125" style="68" bestFit="1" customWidth="1"/>
    <col min="516" max="516" width="7.453125" style="68" bestFit="1" customWidth="1"/>
    <col min="517" max="521" width="12.7265625" style="68" customWidth="1"/>
    <col min="522" max="522" width="14" style="68" customWidth="1"/>
    <col min="523" max="523" width="13.7265625" style="68" customWidth="1"/>
    <col min="524" max="524" width="13" style="68" customWidth="1"/>
    <col min="525" max="525" width="12.1796875" style="68" customWidth="1"/>
    <col min="526" max="526" width="11.7265625" style="68" customWidth="1"/>
    <col min="527" max="527" width="11.26953125" style="68" customWidth="1"/>
    <col min="528" max="528" width="11.54296875" style="68" customWidth="1"/>
    <col min="529" max="529" width="15" style="68" customWidth="1"/>
    <col min="530" max="530" width="12.81640625" style="68" customWidth="1"/>
    <col min="531" max="531" width="11.7265625" style="68" customWidth="1"/>
    <col min="532" max="532" width="11.453125" style="68" customWidth="1"/>
    <col min="533" max="533" width="11.54296875" style="68" customWidth="1"/>
    <col min="534" max="534" width="11.81640625" style="68" customWidth="1"/>
    <col min="535" max="535" width="12.26953125" style="68" customWidth="1"/>
    <col min="536" max="536" width="12" style="68" customWidth="1"/>
    <col min="537" max="537" width="11.7265625" style="68" customWidth="1"/>
    <col min="538" max="538" width="12.81640625" style="68" customWidth="1"/>
    <col min="539" max="541" width="11.26953125" style="68" customWidth="1"/>
    <col min="542" max="769" width="8.81640625" style="68"/>
    <col min="770" max="770" width="12.7265625" style="68" customWidth="1"/>
    <col min="771" max="771" width="8.26953125" style="68" bestFit="1" customWidth="1"/>
    <col min="772" max="772" width="7.453125" style="68" bestFit="1" customWidth="1"/>
    <col min="773" max="777" width="12.7265625" style="68" customWidth="1"/>
    <col min="778" max="778" width="14" style="68" customWidth="1"/>
    <col min="779" max="779" width="13.7265625" style="68" customWidth="1"/>
    <col min="780" max="780" width="13" style="68" customWidth="1"/>
    <col min="781" max="781" width="12.1796875" style="68" customWidth="1"/>
    <col min="782" max="782" width="11.7265625" style="68" customWidth="1"/>
    <col min="783" max="783" width="11.26953125" style="68" customWidth="1"/>
    <col min="784" max="784" width="11.54296875" style="68" customWidth="1"/>
    <col min="785" max="785" width="15" style="68" customWidth="1"/>
    <col min="786" max="786" width="12.81640625" style="68" customWidth="1"/>
    <col min="787" max="787" width="11.7265625" style="68" customWidth="1"/>
    <col min="788" max="788" width="11.453125" style="68" customWidth="1"/>
    <col min="789" max="789" width="11.54296875" style="68" customWidth="1"/>
    <col min="790" max="790" width="11.81640625" style="68" customWidth="1"/>
    <col min="791" max="791" width="12.26953125" style="68" customWidth="1"/>
    <col min="792" max="792" width="12" style="68" customWidth="1"/>
    <col min="793" max="793" width="11.7265625" style="68" customWidth="1"/>
    <col min="794" max="794" width="12.81640625" style="68" customWidth="1"/>
    <col min="795" max="797" width="11.26953125" style="68" customWidth="1"/>
    <col min="798" max="1025" width="8.81640625" style="68"/>
    <col min="1026" max="1026" width="12.7265625" style="68" customWidth="1"/>
    <col min="1027" max="1027" width="8.26953125" style="68" bestFit="1" customWidth="1"/>
    <col min="1028" max="1028" width="7.453125" style="68" bestFit="1" customWidth="1"/>
    <col min="1029" max="1033" width="12.7265625" style="68" customWidth="1"/>
    <col min="1034" max="1034" width="14" style="68" customWidth="1"/>
    <col min="1035" max="1035" width="13.7265625" style="68" customWidth="1"/>
    <col min="1036" max="1036" width="13" style="68" customWidth="1"/>
    <col min="1037" max="1037" width="12.1796875" style="68" customWidth="1"/>
    <col min="1038" max="1038" width="11.7265625" style="68" customWidth="1"/>
    <col min="1039" max="1039" width="11.26953125" style="68" customWidth="1"/>
    <col min="1040" max="1040" width="11.54296875" style="68" customWidth="1"/>
    <col min="1041" max="1041" width="15" style="68" customWidth="1"/>
    <col min="1042" max="1042" width="12.81640625" style="68" customWidth="1"/>
    <col min="1043" max="1043" width="11.7265625" style="68" customWidth="1"/>
    <col min="1044" max="1044" width="11.453125" style="68" customWidth="1"/>
    <col min="1045" max="1045" width="11.54296875" style="68" customWidth="1"/>
    <col min="1046" max="1046" width="11.81640625" style="68" customWidth="1"/>
    <col min="1047" max="1047" width="12.26953125" style="68" customWidth="1"/>
    <col min="1048" max="1048" width="12" style="68" customWidth="1"/>
    <col min="1049" max="1049" width="11.7265625" style="68" customWidth="1"/>
    <col min="1050" max="1050" width="12.81640625" style="68" customWidth="1"/>
    <col min="1051" max="1053" width="11.26953125" style="68" customWidth="1"/>
    <col min="1054" max="1281" width="8.81640625" style="68"/>
    <col min="1282" max="1282" width="12.7265625" style="68" customWidth="1"/>
    <col min="1283" max="1283" width="8.26953125" style="68" bestFit="1" customWidth="1"/>
    <col min="1284" max="1284" width="7.453125" style="68" bestFit="1" customWidth="1"/>
    <col min="1285" max="1289" width="12.7265625" style="68" customWidth="1"/>
    <col min="1290" max="1290" width="14" style="68" customWidth="1"/>
    <col min="1291" max="1291" width="13.7265625" style="68" customWidth="1"/>
    <col min="1292" max="1292" width="13" style="68" customWidth="1"/>
    <col min="1293" max="1293" width="12.1796875" style="68" customWidth="1"/>
    <col min="1294" max="1294" width="11.7265625" style="68" customWidth="1"/>
    <col min="1295" max="1295" width="11.26953125" style="68" customWidth="1"/>
    <col min="1296" max="1296" width="11.54296875" style="68" customWidth="1"/>
    <col min="1297" max="1297" width="15" style="68" customWidth="1"/>
    <col min="1298" max="1298" width="12.81640625" style="68" customWidth="1"/>
    <col min="1299" max="1299" width="11.7265625" style="68" customWidth="1"/>
    <col min="1300" max="1300" width="11.453125" style="68" customWidth="1"/>
    <col min="1301" max="1301" width="11.54296875" style="68" customWidth="1"/>
    <col min="1302" max="1302" width="11.81640625" style="68" customWidth="1"/>
    <col min="1303" max="1303" width="12.26953125" style="68" customWidth="1"/>
    <col min="1304" max="1304" width="12" style="68" customWidth="1"/>
    <col min="1305" max="1305" width="11.7265625" style="68" customWidth="1"/>
    <col min="1306" max="1306" width="12.81640625" style="68" customWidth="1"/>
    <col min="1307" max="1309" width="11.26953125" style="68" customWidth="1"/>
    <col min="1310" max="1537" width="8.81640625" style="68"/>
    <col min="1538" max="1538" width="12.7265625" style="68" customWidth="1"/>
    <col min="1539" max="1539" width="8.26953125" style="68" bestFit="1" customWidth="1"/>
    <col min="1540" max="1540" width="7.453125" style="68" bestFit="1" customWidth="1"/>
    <col min="1541" max="1545" width="12.7265625" style="68" customWidth="1"/>
    <col min="1546" max="1546" width="14" style="68" customWidth="1"/>
    <col min="1547" max="1547" width="13.7265625" style="68" customWidth="1"/>
    <col min="1548" max="1548" width="13" style="68" customWidth="1"/>
    <col min="1549" max="1549" width="12.1796875" style="68" customWidth="1"/>
    <col min="1550" max="1550" width="11.7265625" style="68" customWidth="1"/>
    <col min="1551" max="1551" width="11.26953125" style="68" customWidth="1"/>
    <col min="1552" max="1552" width="11.54296875" style="68" customWidth="1"/>
    <col min="1553" max="1553" width="15" style="68" customWidth="1"/>
    <col min="1554" max="1554" width="12.81640625" style="68" customWidth="1"/>
    <col min="1555" max="1555" width="11.7265625" style="68" customWidth="1"/>
    <col min="1556" max="1556" width="11.453125" style="68" customWidth="1"/>
    <col min="1557" max="1557" width="11.54296875" style="68" customWidth="1"/>
    <col min="1558" max="1558" width="11.81640625" style="68" customWidth="1"/>
    <col min="1559" max="1559" width="12.26953125" style="68" customWidth="1"/>
    <col min="1560" max="1560" width="12" style="68" customWidth="1"/>
    <col min="1561" max="1561" width="11.7265625" style="68" customWidth="1"/>
    <col min="1562" max="1562" width="12.81640625" style="68" customWidth="1"/>
    <col min="1563" max="1565" width="11.26953125" style="68" customWidth="1"/>
    <col min="1566" max="1793" width="8.81640625" style="68"/>
    <col min="1794" max="1794" width="12.7265625" style="68" customWidth="1"/>
    <col min="1795" max="1795" width="8.26953125" style="68" bestFit="1" customWidth="1"/>
    <col min="1796" max="1796" width="7.453125" style="68" bestFit="1" customWidth="1"/>
    <col min="1797" max="1801" width="12.7265625" style="68" customWidth="1"/>
    <col min="1802" max="1802" width="14" style="68" customWidth="1"/>
    <col min="1803" max="1803" width="13.7265625" style="68" customWidth="1"/>
    <col min="1804" max="1804" width="13" style="68" customWidth="1"/>
    <col min="1805" max="1805" width="12.1796875" style="68" customWidth="1"/>
    <col min="1806" max="1806" width="11.7265625" style="68" customWidth="1"/>
    <col min="1807" max="1807" width="11.26953125" style="68" customWidth="1"/>
    <col min="1808" max="1808" width="11.54296875" style="68" customWidth="1"/>
    <col min="1809" max="1809" width="15" style="68" customWidth="1"/>
    <col min="1810" max="1810" width="12.81640625" style="68" customWidth="1"/>
    <col min="1811" max="1811" width="11.7265625" style="68" customWidth="1"/>
    <col min="1812" max="1812" width="11.453125" style="68" customWidth="1"/>
    <col min="1813" max="1813" width="11.54296875" style="68" customWidth="1"/>
    <col min="1814" max="1814" width="11.81640625" style="68" customWidth="1"/>
    <col min="1815" max="1815" width="12.26953125" style="68" customWidth="1"/>
    <col min="1816" max="1816" width="12" style="68" customWidth="1"/>
    <col min="1817" max="1817" width="11.7265625" style="68" customWidth="1"/>
    <col min="1818" max="1818" width="12.81640625" style="68" customWidth="1"/>
    <col min="1819" max="1821" width="11.26953125" style="68" customWidth="1"/>
    <col min="1822" max="2049" width="8.81640625" style="68"/>
    <col min="2050" max="2050" width="12.7265625" style="68" customWidth="1"/>
    <col min="2051" max="2051" width="8.26953125" style="68" bestFit="1" customWidth="1"/>
    <col min="2052" max="2052" width="7.453125" style="68" bestFit="1" customWidth="1"/>
    <col min="2053" max="2057" width="12.7265625" style="68" customWidth="1"/>
    <col min="2058" max="2058" width="14" style="68" customWidth="1"/>
    <col min="2059" max="2059" width="13.7265625" style="68" customWidth="1"/>
    <col min="2060" max="2060" width="13" style="68" customWidth="1"/>
    <col min="2061" max="2061" width="12.1796875" style="68" customWidth="1"/>
    <col min="2062" max="2062" width="11.7265625" style="68" customWidth="1"/>
    <col min="2063" max="2063" width="11.26953125" style="68" customWidth="1"/>
    <col min="2064" max="2064" width="11.54296875" style="68" customWidth="1"/>
    <col min="2065" max="2065" width="15" style="68" customWidth="1"/>
    <col min="2066" max="2066" width="12.81640625" style="68" customWidth="1"/>
    <col min="2067" max="2067" width="11.7265625" style="68" customWidth="1"/>
    <col min="2068" max="2068" width="11.453125" style="68" customWidth="1"/>
    <col min="2069" max="2069" width="11.54296875" style="68" customWidth="1"/>
    <col min="2070" max="2070" width="11.81640625" style="68" customWidth="1"/>
    <col min="2071" max="2071" width="12.26953125" style="68" customWidth="1"/>
    <col min="2072" max="2072" width="12" style="68" customWidth="1"/>
    <col min="2073" max="2073" width="11.7265625" style="68" customWidth="1"/>
    <col min="2074" max="2074" width="12.81640625" style="68" customWidth="1"/>
    <col min="2075" max="2077" width="11.26953125" style="68" customWidth="1"/>
    <col min="2078" max="2305" width="8.81640625" style="68"/>
    <col min="2306" max="2306" width="12.7265625" style="68" customWidth="1"/>
    <col min="2307" max="2307" width="8.26953125" style="68" bestFit="1" customWidth="1"/>
    <col min="2308" max="2308" width="7.453125" style="68" bestFit="1" customWidth="1"/>
    <col min="2309" max="2313" width="12.7265625" style="68" customWidth="1"/>
    <col min="2314" max="2314" width="14" style="68" customWidth="1"/>
    <col min="2315" max="2315" width="13.7265625" style="68" customWidth="1"/>
    <col min="2316" max="2316" width="13" style="68" customWidth="1"/>
    <col min="2317" max="2317" width="12.1796875" style="68" customWidth="1"/>
    <col min="2318" max="2318" width="11.7265625" style="68" customWidth="1"/>
    <col min="2319" max="2319" width="11.26953125" style="68" customWidth="1"/>
    <col min="2320" max="2320" width="11.54296875" style="68" customWidth="1"/>
    <col min="2321" max="2321" width="15" style="68" customWidth="1"/>
    <col min="2322" max="2322" width="12.81640625" style="68" customWidth="1"/>
    <col min="2323" max="2323" width="11.7265625" style="68" customWidth="1"/>
    <col min="2324" max="2324" width="11.453125" style="68" customWidth="1"/>
    <col min="2325" max="2325" width="11.54296875" style="68" customWidth="1"/>
    <col min="2326" max="2326" width="11.81640625" style="68" customWidth="1"/>
    <col min="2327" max="2327" width="12.26953125" style="68" customWidth="1"/>
    <col min="2328" max="2328" width="12" style="68" customWidth="1"/>
    <col min="2329" max="2329" width="11.7265625" style="68" customWidth="1"/>
    <col min="2330" max="2330" width="12.81640625" style="68" customWidth="1"/>
    <col min="2331" max="2333" width="11.26953125" style="68" customWidth="1"/>
    <col min="2334" max="2561" width="8.81640625" style="68"/>
    <col min="2562" max="2562" width="12.7265625" style="68" customWidth="1"/>
    <col min="2563" max="2563" width="8.26953125" style="68" bestFit="1" customWidth="1"/>
    <col min="2564" max="2564" width="7.453125" style="68" bestFit="1" customWidth="1"/>
    <col min="2565" max="2569" width="12.7265625" style="68" customWidth="1"/>
    <col min="2570" max="2570" width="14" style="68" customWidth="1"/>
    <col min="2571" max="2571" width="13.7265625" style="68" customWidth="1"/>
    <col min="2572" max="2572" width="13" style="68" customWidth="1"/>
    <col min="2573" max="2573" width="12.1796875" style="68" customWidth="1"/>
    <col min="2574" max="2574" width="11.7265625" style="68" customWidth="1"/>
    <col min="2575" max="2575" width="11.26953125" style="68" customWidth="1"/>
    <col min="2576" max="2576" width="11.54296875" style="68" customWidth="1"/>
    <col min="2577" max="2577" width="15" style="68" customWidth="1"/>
    <col min="2578" max="2578" width="12.81640625" style="68" customWidth="1"/>
    <col min="2579" max="2579" width="11.7265625" style="68" customWidth="1"/>
    <col min="2580" max="2580" width="11.453125" style="68" customWidth="1"/>
    <col min="2581" max="2581" width="11.54296875" style="68" customWidth="1"/>
    <col min="2582" max="2582" width="11.81640625" style="68" customWidth="1"/>
    <col min="2583" max="2583" width="12.26953125" style="68" customWidth="1"/>
    <col min="2584" max="2584" width="12" style="68" customWidth="1"/>
    <col min="2585" max="2585" width="11.7265625" style="68" customWidth="1"/>
    <col min="2586" max="2586" width="12.81640625" style="68" customWidth="1"/>
    <col min="2587" max="2589" width="11.26953125" style="68" customWidth="1"/>
    <col min="2590" max="2817" width="8.81640625" style="68"/>
    <col min="2818" max="2818" width="12.7265625" style="68" customWidth="1"/>
    <col min="2819" max="2819" width="8.26953125" style="68" bestFit="1" customWidth="1"/>
    <col min="2820" max="2820" width="7.453125" style="68" bestFit="1" customWidth="1"/>
    <col min="2821" max="2825" width="12.7265625" style="68" customWidth="1"/>
    <col min="2826" max="2826" width="14" style="68" customWidth="1"/>
    <col min="2827" max="2827" width="13.7265625" style="68" customWidth="1"/>
    <col min="2828" max="2828" width="13" style="68" customWidth="1"/>
    <col min="2829" max="2829" width="12.1796875" style="68" customWidth="1"/>
    <col min="2830" max="2830" width="11.7265625" style="68" customWidth="1"/>
    <col min="2831" max="2831" width="11.26953125" style="68" customWidth="1"/>
    <col min="2832" max="2832" width="11.54296875" style="68" customWidth="1"/>
    <col min="2833" max="2833" width="15" style="68" customWidth="1"/>
    <col min="2834" max="2834" width="12.81640625" style="68" customWidth="1"/>
    <col min="2835" max="2835" width="11.7265625" style="68" customWidth="1"/>
    <col min="2836" max="2836" width="11.453125" style="68" customWidth="1"/>
    <col min="2837" max="2837" width="11.54296875" style="68" customWidth="1"/>
    <col min="2838" max="2838" width="11.81640625" style="68" customWidth="1"/>
    <col min="2839" max="2839" width="12.26953125" style="68" customWidth="1"/>
    <col min="2840" max="2840" width="12" style="68" customWidth="1"/>
    <col min="2841" max="2841" width="11.7265625" style="68" customWidth="1"/>
    <col min="2842" max="2842" width="12.81640625" style="68" customWidth="1"/>
    <col min="2843" max="2845" width="11.26953125" style="68" customWidth="1"/>
    <col min="2846" max="3073" width="8.81640625" style="68"/>
    <col min="3074" max="3074" width="12.7265625" style="68" customWidth="1"/>
    <col min="3075" max="3075" width="8.26953125" style="68" bestFit="1" customWidth="1"/>
    <col min="3076" max="3076" width="7.453125" style="68" bestFit="1" customWidth="1"/>
    <col min="3077" max="3081" width="12.7265625" style="68" customWidth="1"/>
    <col min="3082" max="3082" width="14" style="68" customWidth="1"/>
    <col min="3083" max="3083" width="13.7265625" style="68" customWidth="1"/>
    <col min="3084" max="3084" width="13" style="68" customWidth="1"/>
    <col min="3085" max="3085" width="12.1796875" style="68" customWidth="1"/>
    <col min="3086" max="3086" width="11.7265625" style="68" customWidth="1"/>
    <col min="3087" max="3087" width="11.26953125" style="68" customWidth="1"/>
    <col min="3088" max="3088" width="11.54296875" style="68" customWidth="1"/>
    <col min="3089" max="3089" width="15" style="68" customWidth="1"/>
    <col min="3090" max="3090" width="12.81640625" style="68" customWidth="1"/>
    <col min="3091" max="3091" width="11.7265625" style="68" customWidth="1"/>
    <col min="3092" max="3092" width="11.453125" style="68" customWidth="1"/>
    <col min="3093" max="3093" width="11.54296875" style="68" customWidth="1"/>
    <col min="3094" max="3094" width="11.81640625" style="68" customWidth="1"/>
    <col min="3095" max="3095" width="12.26953125" style="68" customWidth="1"/>
    <col min="3096" max="3096" width="12" style="68" customWidth="1"/>
    <col min="3097" max="3097" width="11.7265625" style="68" customWidth="1"/>
    <col min="3098" max="3098" width="12.81640625" style="68" customWidth="1"/>
    <col min="3099" max="3101" width="11.26953125" style="68" customWidth="1"/>
    <col min="3102" max="3329" width="8.81640625" style="68"/>
    <col min="3330" max="3330" width="12.7265625" style="68" customWidth="1"/>
    <col min="3331" max="3331" width="8.26953125" style="68" bestFit="1" customWidth="1"/>
    <col min="3332" max="3332" width="7.453125" style="68" bestFit="1" customWidth="1"/>
    <col min="3333" max="3337" width="12.7265625" style="68" customWidth="1"/>
    <col min="3338" max="3338" width="14" style="68" customWidth="1"/>
    <col min="3339" max="3339" width="13.7265625" style="68" customWidth="1"/>
    <col min="3340" max="3340" width="13" style="68" customWidth="1"/>
    <col min="3341" max="3341" width="12.1796875" style="68" customWidth="1"/>
    <col min="3342" max="3342" width="11.7265625" style="68" customWidth="1"/>
    <col min="3343" max="3343" width="11.26953125" style="68" customWidth="1"/>
    <col min="3344" max="3344" width="11.54296875" style="68" customWidth="1"/>
    <col min="3345" max="3345" width="15" style="68" customWidth="1"/>
    <col min="3346" max="3346" width="12.81640625" style="68" customWidth="1"/>
    <col min="3347" max="3347" width="11.7265625" style="68" customWidth="1"/>
    <col min="3348" max="3348" width="11.453125" style="68" customWidth="1"/>
    <col min="3349" max="3349" width="11.54296875" style="68" customWidth="1"/>
    <col min="3350" max="3350" width="11.81640625" style="68" customWidth="1"/>
    <col min="3351" max="3351" width="12.26953125" style="68" customWidth="1"/>
    <col min="3352" max="3352" width="12" style="68" customWidth="1"/>
    <col min="3353" max="3353" width="11.7265625" style="68" customWidth="1"/>
    <col min="3354" max="3354" width="12.81640625" style="68" customWidth="1"/>
    <col min="3355" max="3357" width="11.26953125" style="68" customWidth="1"/>
    <col min="3358" max="3585" width="8.81640625" style="68"/>
    <col min="3586" max="3586" width="12.7265625" style="68" customWidth="1"/>
    <col min="3587" max="3587" width="8.26953125" style="68" bestFit="1" customWidth="1"/>
    <col min="3588" max="3588" width="7.453125" style="68" bestFit="1" customWidth="1"/>
    <col min="3589" max="3593" width="12.7265625" style="68" customWidth="1"/>
    <col min="3594" max="3594" width="14" style="68" customWidth="1"/>
    <col min="3595" max="3595" width="13.7265625" style="68" customWidth="1"/>
    <col min="3596" max="3596" width="13" style="68" customWidth="1"/>
    <col min="3597" max="3597" width="12.1796875" style="68" customWidth="1"/>
    <col min="3598" max="3598" width="11.7265625" style="68" customWidth="1"/>
    <col min="3599" max="3599" width="11.26953125" style="68" customWidth="1"/>
    <col min="3600" max="3600" width="11.54296875" style="68" customWidth="1"/>
    <col min="3601" max="3601" width="15" style="68" customWidth="1"/>
    <col min="3602" max="3602" width="12.81640625" style="68" customWidth="1"/>
    <col min="3603" max="3603" width="11.7265625" style="68" customWidth="1"/>
    <col min="3604" max="3604" width="11.453125" style="68" customWidth="1"/>
    <col min="3605" max="3605" width="11.54296875" style="68" customWidth="1"/>
    <col min="3606" max="3606" width="11.81640625" style="68" customWidth="1"/>
    <col min="3607" max="3607" width="12.26953125" style="68" customWidth="1"/>
    <col min="3608" max="3608" width="12" style="68" customWidth="1"/>
    <col min="3609" max="3609" width="11.7265625" style="68" customWidth="1"/>
    <col min="3610" max="3610" width="12.81640625" style="68" customWidth="1"/>
    <col min="3611" max="3613" width="11.26953125" style="68" customWidth="1"/>
    <col min="3614" max="3841" width="8.81640625" style="68"/>
    <col min="3842" max="3842" width="12.7265625" style="68" customWidth="1"/>
    <col min="3843" max="3843" width="8.26953125" style="68" bestFit="1" customWidth="1"/>
    <col min="3844" max="3844" width="7.453125" style="68" bestFit="1" customWidth="1"/>
    <col min="3845" max="3849" width="12.7265625" style="68" customWidth="1"/>
    <col min="3850" max="3850" width="14" style="68" customWidth="1"/>
    <col min="3851" max="3851" width="13.7265625" style="68" customWidth="1"/>
    <col min="3852" max="3852" width="13" style="68" customWidth="1"/>
    <col min="3853" max="3853" width="12.1796875" style="68" customWidth="1"/>
    <col min="3854" max="3854" width="11.7265625" style="68" customWidth="1"/>
    <col min="3855" max="3855" width="11.26953125" style="68" customWidth="1"/>
    <col min="3856" max="3856" width="11.54296875" style="68" customWidth="1"/>
    <col min="3857" max="3857" width="15" style="68" customWidth="1"/>
    <col min="3858" max="3858" width="12.81640625" style="68" customWidth="1"/>
    <col min="3859" max="3859" width="11.7265625" style="68" customWidth="1"/>
    <col min="3860" max="3860" width="11.453125" style="68" customWidth="1"/>
    <col min="3861" max="3861" width="11.54296875" style="68" customWidth="1"/>
    <col min="3862" max="3862" width="11.81640625" style="68" customWidth="1"/>
    <col min="3863" max="3863" width="12.26953125" style="68" customWidth="1"/>
    <col min="3864" max="3864" width="12" style="68" customWidth="1"/>
    <col min="3865" max="3865" width="11.7265625" style="68" customWidth="1"/>
    <col min="3866" max="3866" width="12.81640625" style="68" customWidth="1"/>
    <col min="3867" max="3869" width="11.26953125" style="68" customWidth="1"/>
    <col min="3870" max="4097" width="8.81640625" style="68"/>
    <col min="4098" max="4098" width="12.7265625" style="68" customWidth="1"/>
    <col min="4099" max="4099" width="8.26953125" style="68" bestFit="1" customWidth="1"/>
    <col min="4100" max="4100" width="7.453125" style="68" bestFit="1" customWidth="1"/>
    <col min="4101" max="4105" width="12.7265625" style="68" customWidth="1"/>
    <col min="4106" max="4106" width="14" style="68" customWidth="1"/>
    <col min="4107" max="4107" width="13.7265625" style="68" customWidth="1"/>
    <col min="4108" max="4108" width="13" style="68" customWidth="1"/>
    <col min="4109" max="4109" width="12.1796875" style="68" customWidth="1"/>
    <col min="4110" max="4110" width="11.7265625" style="68" customWidth="1"/>
    <col min="4111" max="4111" width="11.26953125" style="68" customWidth="1"/>
    <col min="4112" max="4112" width="11.54296875" style="68" customWidth="1"/>
    <col min="4113" max="4113" width="15" style="68" customWidth="1"/>
    <col min="4114" max="4114" width="12.81640625" style="68" customWidth="1"/>
    <col min="4115" max="4115" width="11.7265625" style="68" customWidth="1"/>
    <col min="4116" max="4116" width="11.453125" style="68" customWidth="1"/>
    <col min="4117" max="4117" width="11.54296875" style="68" customWidth="1"/>
    <col min="4118" max="4118" width="11.81640625" style="68" customWidth="1"/>
    <col min="4119" max="4119" width="12.26953125" style="68" customWidth="1"/>
    <col min="4120" max="4120" width="12" style="68" customWidth="1"/>
    <col min="4121" max="4121" width="11.7265625" style="68" customWidth="1"/>
    <col min="4122" max="4122" width="12.81640625" style="68" customWidth="1"/>
    <col min="4123" max="4125" width="11.26953125" style="68" customWidth="1"/>
    <col min="4126" max="4353" width="8.81640625" style="68"/>
    <col min="4354" max="4354" width="12.7265625" style="68" customWidth="1"/>
    <col min="4355" max="4355" width="8.26953125" style="68" bestFit="1" customWidth="1"/>
    <col min="4356" max="4356" width="7.453125" style="68" bestFit="1" customWidth="1"/>
    <col min="4357" max="4361" width="12.7265625" style="68" customWidth="1"/>
    <col min="4362" max="4362" width="14" style="68" customWidth="1"/>
    <col min="4363" max="4363" width="13.7265625" style="68" customWidth="1"/>
    <col min="4364" max="4364" width="13" style="68" customWidth="1"/>
    <col min="4365" max="4365" width="12.1796875" style="68" customWidth="1"/>
    <col min="4366" max="4366" width="11.7265625" style="68" customWidth="1"/>
    <col min="4367" max="4367" width="11.26953125" style="68" customWidth="1"/>
    <col min="4368" max="4368" width="11.54296875" style="68" customWidth="1"/>
    <col min="4369" max="4369" width="15" style="68" customWidth="1"/>
    <col min="4370" max="4370" width="12.81640625" style="68" customWidth="1"/>
    <col min="4371" max="4371" width="11.7265625" style="68" customWidth="1"/>
    <col min="4372" max="4372" width="11.453125" style="68" customWidth="1"/>
    <col min="4373" max="4373" width="11.54296875" style="68" customWidth="1"/>
    <col min="4374" max="4374" width="11.81640625" style="68" customWidth="1"/>
    <col min="4375" max="4375" width="12.26953125" style="68" customWidth="1"/>
    <col min="4376" max="4376" width="12" style="68" customWidth="1"/>
    <col min="4377" max="4377" width="11.7265625" style="68" customWidth="1"/>
    <col min="4378" max="4378" width="12.81640625" style="68" customWidth="1"/>
    <col min="4379" max="4381" width="11.26953125" style="68" customWidth="1"/>
    <col min="4382" max="4609" width="8.81640625" style="68"/>
    <col min="4610" max="4610" width="12.7265625" style="68" customWidth="1"/>
    <col min="4611" max="4611" width="8.26953125" style="68" bestFit="1" customWidth="1"/>
    <col min="4612" max="4612" width="7.453125" style="68" bestFit="1" customWidth="1"/>
    <col min="4613" max="4617" width="12.7265625" style="68" customWidth="1"/>
    <col min="4618" max="4618" width="14" style="68" customWidth="1"/>
    <col min="4619" max="4619" width="13.7265625" style="68" customWidth="1"/>
    <col min="4620" max="4620" width="13" style="68" customWidth="1"/>
    <col min="4621" max="4621" width="12.1796875" style="68" customWidth="1"/>
    <col min="4622" max="4622" width="11.7265625" style="68" customWidth="1"/>
    <col min="4623" max="4623" width="11.26953125" style="68" customWidth="1"/>
    <col min="4624" max="4624" width="11.54296875" style="68" customWidth="1"/>
    <col min="4625" max="4625" width="15" style="68" customWidth="1"/>
    <col min="4626" max="4626" width="12.81640625" style="68" customWidth="1"/>
    <col min="4627" max="4627" width="11.7265625" style="68" customWidth="1"/>
    <col min="4628" max="4628" width="11.453125" style="68" customWidth="1"/>
    <col min="4629" max="4629" width="11.54296875" style="68" customWidth="1"/>
    <col min="4630" max="4630" width="11.81640625" style="68" customWidth="1"/>
    <col min="4631" max="4631" width="12.26953125" style="68" customWidth="1"/>
    <col min="4632" max="4632" width="12" style="68" customWidth="1"/>
    <col min="4633" max="4633" width="11.7265625" style="68" customWidth="1"/>
    <col min="4634" max="4634" width="12.81640625" style="68" customWidth="1"/>
    <col min="4635" max="4637" width="11.26953125" style="68" customWidth="1"/>
    <col min="4638" max="4865" width="8.81640625" style="68"/>
    <col min="4866" max="4866" width="12.7265625" style="68" customWidth="1"/>
    <col min="4867" max="4867" width="8.26953125" style="68" bestFit="1" customWidth="1"/>
    <col min="4868" max="4868" width="7.453125" style="68" bestFit="1" customWidth="1"/>
    <col min="4869" max="4873" width="12.7265625" style="68" customWidth="1"/>
    <col min="4874" max="4874" width="14" style="68" customWidth="1"/>
    <col min="4875" max="4875" width="13.7265625" style="68" customWidth="1"/>
    <col min="4876" max="4876" width="13" style="68" customWidth="1"/>
    <col min="4877" max="4877" width="12.1796875" style="68" customWidth="1"/>
    <col min="4878" max="4878" width="11.7265625" style="68" customWidth="1"/>
    <col min="4879" max="4879" width="11.26953125" style="68" customWidth="1"/>
    <col min="4880" max="4880" width="11.54296875" style="68" customWidth="1"/>
    <col min="4881" max="4881" width="15" style="68" customWidth="1"/>
    <col min="4882" max="4882" width="12.81640625" style="68" customWidth="1"/>
    <col min="4883" max="4883" width="11.7265625" style="68" customWidth="1"/>
    <col min="4884" max="4884" width="11.453125" style="68" customWidth="1"/>
    <col min="4885" max="4885" width="11.54296875" style="68" customWidth="1"/>
    <col min="4886" max="4886" width="11.81640625" style="68" customWidth="1"/>
    <col min="4887" max="4887" width="12.26953125" style="68" customWidth="1"/>
    <col min="4888" max="4888" width="12" style="68" customWidth="1"/>
    <col min="4889" max="4889" width="11.7265625" style="68" customWidth="1"/>
    <col min="4890" max="4890" width="12.81640625" style="68" customWidth="1"/>
    <col min="4891" max="4893" width="11.26953125" style="68" customWidth="1"/>
    <col min="4894" max="5121" width="8.81640625" style="68"/>
    <col min="5122" max="5122" width="12.7265625" style="68" customWidth="1"/>
    <col min="5123" max="5123" width="8.26953125" style="68" bestFit="1" customWidth="1"/>
    <col min="5124" max="5124" width="7.453125" style="68" bestFit="1" customWidth="1"/>
    <col min="5125" max="5129" width="12.7265625" style="68" customWidth="1"/>
    <col min="5130" max="5130" width="14" style="68" customWidth="1"/>
    <col min="5131" max="5131" width="13.7265625" style="68" customWidth="1"/>
    <col min="5132" max="5132" width="13" style="68" customWidth="1"/>
    <col min="5133" max="5133" width="12.1796875" style="68" customWidth="1"/>
    <col min="5134" max="5134" width="11.7265625" style="68" customWidth="1"/>
    <col min="5135" max="5135" width="11.26953125" style="68" customWidth="1"/>
    <col min="5136" max="5136" width="11.54296875" style="68" customWidth="1"/>
    <col min="5137" max="5137" width="15" style="68" customWidth="1"/>
    <col min="5138" max="5138" width="12.81640625" style="68" customWidth="1"/>
    <col min="5139" max="5139" width="11.7265625" style="68" customWidth="1"/>
    <col min="5140" max="5140" width="11.453125" style="68" customWidth="1"/>
    <col min="5141" max="5141" width="11.54296875" style="68" customWidth="1"/>
    <col min="5142" max="5142" width="11.81640625" style="68" customWidth="1"/>
    <col min="5143" max="5143" width="12.26953125" style="68" customWidth="1"/>
    <col min="5144" max="5144" width="12" style="68" customWidth="1"/>
    <col min="5145" max="5145" width="11.7265625" style="68" customWidth="1"/>
    <col min="5146" max="5146" width="12.81640625" style="68" customWidth="1"/>
    <col min="5147" max="5149" width="11.26953125" style="68" customWidth="1"/>
    <col min="5150" max="5377" width="8.81640625" style="68"/>
    <col min="5378" max="5378" width="12.7265625" style="68" customWidth="1"/>
    <col min="5379" max="5379" width="8.26953125" style="68" bestFit="1" customWidth="1"/>
    <col min="5380" max="5380" width="7.453125" style="68" bestFit="1" customWidth="1"/>
    <col min="5381" max="5385" width="12.7265625" style="68" customWidth="1"/>
    <col min="5386" max="5386" width="14" style="68" customWidth="1"/>
    <col min="5387" max="5387" width="13.7265625" style="68" customWidth="1"/>
    <col min="5388" max="5388" width="13" style="68" customWidth="1"/>
    <col min="5389" max="5389" width="12.1796875" style="68" customWidth="1"/>
    <col min="5390" max="5390" width="11.7265625" style="68" customWidth="1"/>
    <col min="5391" max="5391" width="11.26953125" style="68" customWidth="1"/>
    <col min="5392" max="5392" width="11.54296875" style="68" customWidth="1"/>
    <col min="5393" max="5393" width="15" style="68" customWidth="1"/>
    <col min="5394" max="5394" width="12.81640625" style="68" customWidth="1"/>
    <col min="5395" max="5395" width="11.7265625" style="68" customWidth="1"/>
    <col min="5396" max="5396" width="11.453125" style="68" customWidth="1"/>
    <col min="5397" max="5397" width="11.54296875" style="68" customWidth="1"/>
    <col min="5398" max="5398" width="11.81640625" style="68" customWidth="1"/>
    <col min="5399" max="5399" width="12.26953125" style="68" customWidth="1"/>
    <col min="5400" max="5400" width="12" style="68" customWidth="1"/>
    <col min="5401" max="5401" width="11.7265625" style="68" customWidth="1"/>
    <col min="5402" max="5402" width="12.81640625" style="68" customWidth="1"/>
    <col min="5403" max="5405" width="11.26953125" style="68" customWidth="1"/>
    <col min="5406" max="5633" width="8.81640625" style="68"/>
    <col min="5634" max="5634" width="12.7265625" style="68" customWidth="1"/>
    <col min="5635" max="5635" width="8.26953125" style="68" bestFit="1" customWidth="1"/>
    <col min="5636" max="5636" width="7.453125" style="68" bestFit="1" customWidth="1"/>
    <col min="5637" max="5641" width="12.7265625" style="68" customWidth="1"/>
    <col min="5642" max="5642" width="14" style="68" customWidth="1"/>
    <col min="5643" max="5643" width="13.7265625" style="68" customWidth="1"/>
    <col min="5644" max="5644" width="13" style="68" customWidth="1"/>
    <col min="5645" max="5645" width="12.1796875" style="68" customWidth="1"/>
    <col min="5646" max="5646" width="11.7265625" style="68" customWidth="1"/>
    <col min="5647" max="5647" width="11.26953125" style="68" customWidth="1"/>
    <col min="5648" max="5648" width="11.54296875" style="68" customWidth="1"/>
    <col min="5649" max="5649" width="15" style="68" customWidth="1"/>
    <col min="5650" max="5650" width="12.81640625" style="68" customWidth="1"/>
    <col min="5651" max="5651" width="11.7265625" style="68" customWidth="1"/>
    <col min="5652" max="5652" width="11.453125" style="68" customWidth="1"/>
    <col min="5653" max="5653" width="11.54296875" style="68" customWidth="1"/>
    <col min="5654" max="5654" width="11.81640625" style="68" customWidth="1"/>
    <col min="5655" max="5655" width="12.26953125" style="68" customWidth="1"/>
    <col min="5656" max="5656" width="12" style="68" customWidth="1"/>
    <col min="5657" max="5657" width="11.7265625" style="68" customWidth="1"/>
    <col min="5658" max="5658" width="12.81640625" style="68" customWidth="1"/>
    <col min="5659" max="5661" width="11.26953125" style="68" customWidth="1"/>
    <col min="5662" max="5889" width="8.81640625" style="68"/>
    <col min="5890" max="5890" width="12.7265625" style="68" customWidth="1"/>
    <col min="5891" max="5891" width="8.26953125" style="68" bestFit="1" customWidth="1"/>
    <col min="5892" max="5892" width="7.453125" style="68" bestFit="1" customWidth="1"/>
    <col min="5893" max="5897" width="12.7265625" style="68" customWidth="1"/>
    <col min="5898" max="5898" width="14" style="68" customWidth="1"/>
    <col min="5899" max="5899" width="13.7265625" style="68" customWidth="1"/>
    <col min="5900" max="5900" width="13" style="68" customWidth="1"/>
    <col min="5901" max="5901" width="12.1796875" style="68" customWidth="1"/>
    <col min="5902" max="5902" width="11.7265625" style="68" customWidth="1"/>
    <col min="5903" max="5903" width="11.26953125" style="68" customWidth="1"/>
    <col min="5904" max="5904" width="11.54296875" style="68" customWidth="1"/>
    <col min="5905" max="5905" width="15" style="68" customWidth="1"/>
    <col min="5906" max="5906" width="12.81640625" style="68" customWidth="1"/>
    <col min="5907" max="5907" width="11.7265625" style="68" customWidth="1"/>
    <col min="5908" max="5908" width="11.453125" style="68" customWidth="1"/>
    <col min="5909" max="5909" width="11.54296875" style="68" customWidth="1"/>
    <col min="5910" max="5910" width="11.81640625" style="68" customWidth="1"/>
    <col min="5911" max="5911" width="12.26953125" style="68" customWidth="1"/>
    <col min="5912" max="5912" width="12" style="68" customWidth="1"/>
    <col min="5913" max="5913" width="11.7265625" style="68" customWidth="1"/>
    <col min="5914" max="5914" width="12.81640625" style="68" customWidth="1"/>
    <col min="5915" max="5917" width="11.26953125" style="68" customWidth="1"/>
    <col min="5918" max="6145" width="8.81640625" style="68"/>
    <col min="6146" max="6146" width="12.7265625" style="68" customWidth="1"/>
    <col min="6147" max="6147" width="8.26953125" style="68" bestFit="1" customWidth="1"/>
    <col min="6148" max="6148" width="7.453125" style="68" bestFit="1" customWidth="1"/>
    <col min="6149" max="6153" width="12.7265625" style="68" customWidth="1"/>
    <col min="6154" max="6154" width="14" style="68" customWidth="1"/>
    <col min="6155" max="6155" width="13.7265625" style="68" customWidth="1"/>
    <col min="6156" max="6156" width="13" style="68" customWidth="1"/>
    <col min="6157" max="6157" width="12.1796875" style="68" customWidth="1"/>
    <col min="6158" max="6158" width="11.7265625" style="68" customWidth="1"/>
    <col min="6159" max="6159" width="11.26953125" style="68" customWidth="1"/>
    <col min="6160" max="6160" width="11.54296875" style="68" customWidth="1"/>
    <col min="6161" max="6161" width="15" style="68" customWidth="1"/>
    <col min="6162" max="6162" width="12.81640625" style="68" customWidth="1"/>
    <col min="6163" max="6163" width="11.7265625" style="68" customWidth="1"/>
    <col min="6164" max="6164" width="11.453125" style="68" customWidth="1"/>
    <col min="6165" max="6165" width="11.54296875" style="68" customWidth="1"/>
    <col min="6166" max="6166" width="11.81640625" style="68" customWidth="1"/>
    <col min="6167" max="6167" width="12.26953125" style="68" customWidth="1"/>
    <col min="6168" max="6168" width="12" style="68" customWidth="1"/>
    <col min="6169" max="6169" width="11.7265625" style="68" customWidth="1"/>
    <col min="6170" max="6170" width="12.81640625" style="68" customWidth="1"/>
    <col min="6171" max="6173" width="11.26953125" style="68" customWidth="1"/>
    <col min="6174" max="6401" width="8.81640625" style="68"/>
    <col min="6402" max="6402" width="12.7265625" style="68" customWidth="1"/>
    <col min="6403" max="6403" width="8.26953125" style="68" bestFit="1" customWidth="1"/>
    <col min="6404" max="6404" width="7.453125" style="68" bestFit="1" customWidth="1"/>
    <col min="6405" max="6409" width="12.7265625" style="68" customWidth="1"/>
    <col min="6410" max="6410" width="14" style="68" customWidth="1"/>
    <col min="6411" max="6411" width="13.7265625" style="68" customWidth="1"/>
    <col min="6412" max="6412" width="13" style="68" customWidth="1"/>
    <col min="6413" max="6413" width="12.1796875" style="68" customWidth="1"/>
    <col min="6414" max="6414" width="11.7265625" style="68" customWidth="1"/>
    <col min="6415" max="6415" width="11.26953125" style="68" customWidth="1"/>
    <col min="6416" max="6416" width="11.54296875" style="68" customWidth="1"/>
    <col min="6417" max="6417" width="15" style="68" customWidth="1"/>
    <col min="6418" max="6418" width="12.81640625" style="68" customWidth="1"/>
    <col min="6419" max="6419" width="11.7265625" style="68" customWidth="1"/>
    <col min="6420" max="6420" width="11.453125" style="68" customWidth="1"/>
    <col min="6421" max="6421" width="11.54296875" style="68" customWidth="1"/>
    <col min="6422" max="6422" width="11.81640625" style="68" customWidth="1"/>
    <col min="6423" max="6423" width="12.26953125" style="68" customWidth="1"/>
    <col min="6424" max="6424" width="12" style="68" customWidth="1"/>
    <col min="6425" max="6425" width="11.7265625" style="68" customWidth="1"/>
    <col min="6426" max="6426" width="12.81640625" style="68" customWidth="1"/>
    <col min="6427" max="6429" width="11.26953125" style="68" customWidth="1"/>
    <col min="6430" max="6657" width="8.81640625" style="68"/>
    <col min="6658" max="6658" width="12.7265625" style="68" customWidth="1"/>
    <col min="6659" max="6659" width="8.26953125" style="68" bestFit="1" customWidth="1"/>
    <col min="6660" max="6660" width="7.453125" style="68" bestFit="1" customWidth="1"/>
    <col min="6661" max="6665" width="12.7265625" style="68" customWidth="1"/>
    <col min="6666" max="6666" width="14" style="68" customWidth="1"/>
    <col min="6667" max="6667" width="13.7265625" style="68" customWidth="1"/>
    <col min="6668" max="6668" width="13" style="68" customWidth="1"/>
    <col min="6669" max="6669" width="12.1796875" style="68" customWidth="1"/>
    <col min="6670" max="6670" width="11.7265625" style="68" customWidth="1"/>
    <col min="6671" max="6671" width="11.26953125" style="68" customWidth="1"/>
    <col min="6672" max="6672" width="11.54296875" style="68" customWidth="1"/>
    <col min="6673" max="6673" width="15" style="68" customWidth="1"/>
    <col min="6674" max="6674" width="12.81640625" style="68" customWidth="1"/>
    <col min="6675" max="6675" width="11.7265625" style="68" customWidth="1"/>
    <col min="6676" max="6676" width="11.453125" style="68" customWidth="1"/>
    <col min="6677" max="6677" width="11.54296875" style="68" customWidth="1"/>
    <col min="6678" max="6678" width="11.81640625" style="68" customWidth="1"/>
    <col min="6679" max="6679" width="12.26953125" style="68" customWidth="1"/>
    <col min="6680" max="6680" width="12" style="68" customWidth="1"/>
    <col min="6681" max="6681" width="11.7265625" style="68" customWidth="1"/>
    <col min="6682" max="6682" width="12.81640625" style="68" customWidth="1"/>
    <col min="6683" max="6685" width="11.26953125" style="68" customWidth="1"/>
    <col min="6686" max="6913" width="8.81640625" style="68"/>
    <col min="6914" max="6914" width="12.7265625" style="68" customWidth="1"/>
    <col min="6915" max="6915" width="8.26953125" style="68" bestFit="1" customWidth="1"/>
    <col min="6916" max="6916" width="7.453125" style="68" bestFit="1" customWidth="1"/>
    <col min="6917" max="6921" width="12.7265625" style="68" customWidth="1"/>
    <col min="6922" max="6922" width="14" style="68" customWidth="1"/>
    <col min="6923" max="6923" width="13.7265625" style="68" customWidth="1"/>
    <col min="6924" max="6924" width="13" style="68" customWidth="1"/>
    <col min="6925" max="6925" width="12.1796875" style="68" customWidth="1"/>
    <col min="6926" max="6926" width="11.7265625" style="68" customWidth="1"/>
    <col min="6927" max="6927" width="11.26953125" style="68" customWidth="1"/>
    <col min="6928" max="6928" width="11.54296875" style="68" customWidth="1"/>
    <col min="6929" max="6929" width="15" style="68" customWidth="1"/>
    <col min="6930" max="6930" width="12.81640625" style="68" customWidth="1"/>
    <col min="6931" max="6931" width="11.7265625" style="68" customWidth="1"/>
    <col min="6932" max="6932" width="11.453125" style="68" customWidth="1"/>
    <col min="6933" max="6933" width="11.54296875" style="68" customWidth="1"/>
    <col min="6934" max="6934" width="11.81640625" style="68" customWidth="1"/>
    <col min="6935" max="6935" width="12.26953125" style="68" customWidth="1"/>
    <col min="6936" max="6936" width="12" style="68" customWidth="1"/>
    <col min="6937" max="6937" width="11.7265625" style="68" customWidth="1"/>
    <col min="6938" max="6938" width="12.81640625" style="68" customWidth="1"/>
    <col min="6939" max="6941" width="11.26953125" style="68" customWidth="1"/>
    <col min="6942" max="7169" width="8.81640625" style="68"/>
    <col min="7170" max="7170" width="12.7265625" style="68" customWidth="1"/>
    <col min="7171" max="7171" width="8.26953125" style="68" bestFit="1" customWidth="1"/>
    <col min="7172" max="7172" width="7.453125" style="68" bestFit="1" customWidth="1"/>
    <col min="7173" max="7177" width="12.7265625" style="68" customWidth="1"/>
    <col min="7178" max="7178" width="14" style="68" customWidth="1"/>
    <col min="7179" max="7179" width="13.7265625" style="68" customWidth="1"/>
    <col min="7180" max="7180" width="13" style="68" customWidth="1"/>
    <col min="7181" max="7181" width="12.1796875" style="68" customWidth="1"/>
    <col min="7182" max="7182" width="11.7265625" style="68" customWidth="1"/>
    <col min="7183" max="7183" width="11.26953125" style="68" customWidth="1"/>
    <col min="7184" max="7184" width="11.54296875" style="68" customWidth="1"/>
    <col min="7185" max="7185" width="15" style="68" customWidth="1"/>
    <col min="7186" max="7186" width="12.81640625" style="68" customWidth="1"/>
    <col min="7187" max="7187" width="11.7265625" style="68" customWidth="1"/>
    <col min="7188" max="7188" width="11.453125" style="68" customWidth="1"/>
    <col min="7189" max="7189" width="11.54296875" style="68" customWidth="1"/>
    <col min="7190" max="7190" width="11.81640625" style="68" customWidth="1"/>
    <col min="7191" max="7191" width="12.26953125" style="68" customWidth="1"/>
    <col min="7192" max="7192" width="12" style="68" customWidth="1"/>
    <col min="7193" max="7193" width="11.7265625" style="68" customWidth="1"/>
    <col min="7194" max="7194" width="12.81640625" style="68" customWidth="1"/>
    <col min="7195" max="7197" width="11.26953125" style="68" customWidth="1"/>
    <col min="7198" max="7425" width="8.81640625" style="68"/>
    <col min="7426" max="7426" width="12.7265625" style="68" customWidth="1"/>
    <col min="7427" max="7427" width="8.26953125" style="68" bestFit="1" customWidth="1"/>
    <col min="7428" max="7428" width="7.453125" style="68" bestFit="1" customWidth="1"/>
    <col min="7429" max="7433" width="12.7265625" style="68" customWidth="1"/>
    <col min="7434" max="7434" width="14" style="68" customWidth="1"/>
    <col min="7435" max="7435" width="13.7265625" style="68" customWidth="1"/>
    <col min="7436" max="7436" width="13" style="68" customWidth="1"/>
    <col min="7437" max="7437" width="12.1796875" style="68" customWidth="1"/>
    <col min="7438" max="7438" width="11.7265625" style="68" customWidth="1"/>
    <col min="7439" max="7439" width="11.26953125" style="68" customWidth="1"/>
    <col min="7440" max="7440" width="11.54296875" style="68" customWidth="1"/>
    <col min="7441" max="7441" width="15" style="68" customWidth="1"/>
    <col min="7442" max="7442" width="12.81640625" style="68" customWidth="1"/>
    <col min="7443" max="7443" width="11.7265625" style="68" customWidth="1"/>
    <col min="7444" max="7444" width="11.453125" style="68" customWidth="1"/>
    <col min="7445" max="7445" width="11.54296875" style="68" customWidth="1"/>
    <col min="7446" max="7446" width="11.81640625" style="68" customWidth="1"/>
    <col min="7447" max="7447" width="12.26953125" style="68" customWidth="1"/>
    <col min="7448" max="7448" width="12" style="68" customWidth="1"/>
    <col min="7449" max="7449" width="11.7265625" style="68" customWidth="1"/>
    <col min="7450" max="7450" width="12.81640625" style="68" customWidth="1"/>
    <col min="7451" max="7453" width="11.26953125" style="68" customWidth="1"/>
    <col min="7454" max="7681" width="8.81640625" style="68"/>
    <col min="7682" max="7682" width="12.7265625" style="68" customWidth="1"/>
    <col min="7683" max="7683" width="8.26953125" style="68" bestFit="1" customWidth="1"/>
    <col min="7684" max="7684" width="7.453125" style="68" bestFit="1" customWidth="1"/>
    <col min="7685" max="7689" width="12.7265625" style="68" customWidth="1"/>
    <col min="7690" max="7690" width="14" style="68" customWidth="1"/>
    <col min="7691" max="7691" width="13.7265625" style="68" customWidth="1"/>
    <col min="7692" max="7692" width="13" style="68" customWidth="1"/>
    <col min="7693" max="7693" width="12.1796875" style="68" customWidth="1"/>
    <col min="7694" max="7694" width="11.7265625" style="68" customWidth="1"/>
    <col min="7695" max="7695" width="11.26953125" style="68" customWidth="1"/>
    <col min="7696" max="7696" width="11.54296875" style="68" customWidth="1"/>
    <col min="7697" max="7697" width="15" style="68" customWidth="1"/>
    <col min="7698" max="7698" width="12.81640625" style="68" customWidth="1"/>
    <col min="7699" max="7699" width="11.7265625" style="68" customWidth="1"/>
    <col min="7700" max="7700" width="11.453125" style="68" customWidth="1"/>
    <col min="7701" max="7701" width="11.54296875" style="68" customWidth="1"/>
    <col min="7702" max="7702" width="11.81640625" style="68" customWidth="1"/>
    <col min="7703" max="7703" width="12.26953125" style="68" customWidth="1"/>
    <col min="7704" max="7704" width="12" style="68" customWidth="1"/>
    <col min="7705" max="7705" width="11.7265625" style="68" customWidth="1"/>
    <col min="7706" max="7706" width="12.81640625" style="68" customWidth="1"/>
    <col min="7707" max="7709" width="11.26953125" style="68" customWidth="1"/>
    <col min="7710" max="7937" width="8.81640625" style="68"/>
    <col min="7938" max="7938" width="12.7265625" style="68" customWidth="1"/>
    <col min="7939" max="7939" width="8.26953125" style="68" bestFit="1" customWidth="1"/>
    <col min="7940" max="7940" width="7.453125" style="68" bestFit="1" customWidth="1"/>
    <col min="7941" max="7945" width="12.7265625" style="68" customWidth="1"/>
    <col min="7946" max="7946" width="14" style="68" customWidth="1"/>
    <col min="7947" max="7947" width="13.7265625" style="68" customWidth="1"/>
    <col min="7948" max="7948" width="13" style="68" customWidth="1"/>
    <col min="7949" max="7949" width="12.1796875" style="68" customWidth="1"/>
    <col min="7950" max="7950" width="11.7265625" style="68" customWidth="1"/>
    <col min="7951" max="7951" width="11.26953125" style="68" customWidth="1"/>
    <col min="7952" max="7952" width="11.54296875" style="68" customWidth="1"/>
    <col min="7953" max="7953" width="15" style="68" customWidth="1"/>
    <col min="7954" max="7954" width="12.81640625" style="68" customWidth="1"/>
    <col min="7955" max="7955" width="11.7265625" style="68" customWidth="1"/>
    <col min="7956" max="7956" width="11.453125" style="68" customWidth="1"/>
    <col min="7957" max="7957" width="11.54296875" style="68" customWidth="1"/>
    <col min="7958" max="7958" width="11.81640625" style="68" customWidth="1"/>
    <col min="7959" max="7959" width="12.26953125" style="68" customWidth="1"/>
    <col min="7960" max="7960" width="12" style="68" customWidth="1"/>
    <col min="7961" max="7961" width="11.7265625" style="68" customWidth="1"/>
    <col min="7962" max="7962" width="12.81640625" style="68" customWidth="1"/>
    <col min="7963" max="7965" width="11.26953125" style="68" customWidth="1"/>
    <col min="7966" max="8193" width="8.81640625" style="68"/>
    <col min="8194" max="8194" width="12.7265625" style="68" customWidth="1"/>
    <col min="8195" max="8195" width="8.26953125" style="68" bestFit="1" customWidth="1"/>
    <col min="8196" max="8196" width="7.453125" style="68" bestFit="1" customWidth="1"/>
    <col min="8197" max="8201" width="12.7265625" style="68" customWidth="1"/>
    <col min="8202" max="8202" width="14" style="68" customWidth="1"/>
    <col min="8203" max="8203" width="13.7265625" style="68" customWidth="1"/>
    <col min="8204" max="8204" width="13" style="68" customWidth="1"/>
    <col min="8205" max="8205" width="12.1796875" style="68" customWidth="1"/>
    <col min="8206" max="8206" width="11.7265625" style="68" customWidth="1"/>
    <col min="8207" max="8207" width="11.26953125" style="68" customWidth="1"/>
    <col min="8208" max="8208" width="11.54296875" style="68" customWidth="1"/>
    <col min="8209" max="8209" width="15" style="68" customWidth="1"/>
    <col min="8210" max="8210" width="12.81640625" style="68" customWidth="1"/>
    <col min="8211" max="8211" width="11.7265625" style="68" customWidth="1"/>
    <col min="8212" max="8212" width="11.453125" style="68" customWidth="1"/>
    <col min="8213" max="8213" width="11.54296875" style="68" customWidth="1"/>
    <col min="8214" max="8214" width="11.81640625" style="68" customWidth="1"/>
    <col min="8215" max="8215" width="12.26953125" style="68" customWidth="1"/>
    <col min="8216" max="8216" width="12" style="68" customWidth="1"/>
    <col min="8217" max="8217" width="11.7265625" style="68" customWidth="1"/>
    <col min="8218" max="8218" width="12.81640625" style="68" customWidth="1"/>
    <col min="8219" max="8221" width="11.26953125" style="68" customWidth="1"/>
    <col min="8222" max="8449" width="8.81640625" style="68"/>
    <col min="8450" max="8450" width="12.7265625" style="68" customWidth="1"/>
    <col min="8451" max="8451" width="8.26953125" style="68" bestFit="1" customWidth="1"/>
    <col min="8452" max="8452" width="7.453125" style="68" bestFit="1" customWidth="1"/>
    <col min="8453" max="8457" width="12.7265625" style="68" customWidth="1"/>
    <col min="8458" max="8458" width="14" style="68" customWidth="1"/>
    <col min="8459" max="8459" width="13.7265625" style="68" customWidth="1"/>
    <col min="8460" max="8460" width="13" style="68" customWidth="1"/>
    <col min="8461" max="8461" width="12.1796875" style="68" customWidth="1"/>
    <col min="8462" max="8462" width="11.7265625" style="68" customWidth="1"/>
    <col min="8463" max="8463" width="11.26953125" style="68" customWidth="1"/>
    <col min="8464" max="8464" width="11.54296875" style="68" customWidth="1"/>
    <col min="8465" max="8465" width="15" style="68" customWidth="1"/>
    <col min="8466" max="8466" width="12.81640625" style="68" customWidth="1"/>
    <col min="8467" max="8467" width="11.7265625" style="68" customWidth="1"/>
    <col min="8468" max="8468" width="11.453125" style="68" customWidth="1"/>
    <col min="8469" max="8469" width="11.54296875" style="68" customWidth="1"/>
    <col min="8470" max="8470" width="11.81640625" style="68" customWidth="1"/>
    <col min="8471" max="8471" width="12.26953125" style="68" customWidth="1"/>
    <col min="8472" max="8472" width="12" style="68" customWidth="1"/>
    <col min="8473" max="8473" width="11.7265625" style="68" customWidth="1"/>
    <col min="8474" max="8474" width="12.81640625" style="68" customWidth="1"/>
    <col min="8475" max="8477" width="11.26953125" style="68" customWidth="1"/>
    <col min="8478" max="8705" width="8.81640625" style="68"/>
    <col min="8706" max="8706" width="12.7265625" style="68" customWidth="1"/>
    <col min="8707" max="8707" width="8.26953125" style="68" bestFit="1" customWidth="1"/>
    <col min="8708" max="8708" width="7.453125" style="68" bestFit="1" customWidth="1"/>
    <col min="8709" max="8713" width="12.7265625" style="68" customWidth="1"/>
    <col min="8714" max="8714" width="14" style="68" customWidth="1"/>
    <col min="8715" max="8715" width="13.7265625" style="68" customWidth="1"/>
    <col min="8716" max="8716" width="13" style="68" customWidth="1"/>
    <col min="8717" max="8717" width="12.1796875" style="68" customWidth="1"/>
    <col min="8718" max="8718" width="11.7265625" style="68" customWidth="1"/>
    <col min="8719" max="8719" width="11.26953125" style="68" customWidth="1"/>
    <col min="8720" max="8720" width="11.54296875" style="68" customWidth="1"/>
    <col min="8721" max="8721" width="15" style="68" customWidth="1"/>
    <col min="8722" max="8722" width="12.81640625" style="68" customWidth="1"/>
    <col min="8723" max="8723" width="11.7265625" style="68" customWidth="1"/>
    <col min="8724" max="8724" width="11.453125" style="68" customWidth="1"/>
    <col min="8725" max="8725" width="11.54296875" style="68" customWidth="1"/>
    <col min="8726" max="8726" width="11.81640625" style="68" customWidth="1"/>
    <col min="8727" max="8727" width="12.26953125" style="68" customWidth="1"/>
    <col min="8728" max="8728" width="12" style="68" customWidth="1"/>
    <col min="8729" max="8729" width="11.7265625" style="68" customWidth="1"/>
    <col min="8730" max="8730" width="12.81640625" style="68" customWidth="1"/>
    <col min="8731" max="8733" width="11.26953125" style="68" customWidth="1"/>
    <col min="8734" max="8961" width="8.81640625" style="68"/>
    <col min="8962" max="8962" width="12.7265625" style="68" customWidth="1"/>
    <col min="8963" max="8963" width="8.26953125" style="68" bestFit="1" customWidth="1"/>
    <col min="8964" max="8964" width="7.453125" style="68" bestFit="1" customWidth="1"/>
    <col min="8965" max="8969" width="12.7265625" style="68" customWidth="1"/>
    <col min="8970" max="8970" width="14" style="68" customWidth="1"/>
    <col min="8971" max="8971" width="13.7265625" style="68" customWidth="1"/>
    <col min="8972" max="8972" width="13" style="68" customWidth="1"/>
    <col min="8973" max="8973" width="12.1796875" style="68" customWidth="1"/>
    <col min="8974" max="8974" width="11.7265625" style="68" customWidth="1"/>
    <col min="8975" max="8975" width="11.26953125" style="68" customWidth="1"/>
    <col min="8976" max="8976" width="11.54296875" style="68" customWidth="1"/>
    <col min="8977" max="8977" width="15" style="68" customWidth="1"/>
    <col min="8978" max="8978" width="12.81640625" style="68" customWidth="1"/>
    <col min="8979" max="8979" width="11.7265625" style="68" customWidth="1"/>
    <col min="8980" max="8980" width="11.453125" style="68" customWidth="1"/>
    <col min="8981" max="8981" width="11.54296875" style="68" customWidth="1"/>
    <col min="8982" max="8982" width="11.81640625" style="68" customWidth="1"/>
    <col min="8983" max="8983" width="12.26953125" style="68" customWidth="1"/>
    <col min="8984" max="8984" width="12" style="68" customWidth="1"/>
    <col min="8985" max="8985" width="11.7265625" style="68" customWidth="1"/>
    <col min="8986" max="8986" width="12.81640625" style="68" customWidth="1"/>
    <col min="8987" max="8989" width="11.26953125" style="68" customWidth="1"/>
    <col min="8990" max="9217" width="8.81640625" style="68"/>
    <col min="9218" max="9218" width="12.7265625" style="68" customWidth="1"/>
    <col min="9219" max="9219" width="8.26953125" style="68" bestFit="1" customWidth="1"/>
    <col min="9220" max="9220" width="7.453125" style="68" bestFit="1" customWidth="1"/>
    <col min="9221" max="9225" width="12.7265625" style="68" customWidth="1"/>
    <col min="9226" max="9226" width="14" style="68" customWidth="1"/>
    <col min="9227" max="9227" width="13.7265625" style="68" customWidth="1"/>
    <col min="9228" max="9228" width="13" style="68" customWidth="1"/>
    <col min="9229" max="9229" width="12.1796875" style="68" customWidth="1"/>
    <col min="9230" max="9230" width="11.7265625" style="68" customWidth="1"/>
    <col min="9231" max="9231" width="11.26953125" style="68" customWidth="1"/>
    <col min="9232" max="9232" width="11.54296875" style="68" customWidth="1"/>
    <col min="9233" max="9233" width="15" style="68" customWidth="1"/>
    <col min="9234" max="9234" width="12.81640625" style="68" customWidth="1"/>
    <col min="9235" max="9235" width="11.7265625" style="68" customWidth="1"/>
    <col min="9236" max="9236" width="11.453125" style="68" customWidth="1"/>
    <col min="9237" max="9237" width="11.54296875" style="68" customWidth="1"/>
    <col min="9238" max="9238" width="11.81640625" style="68" customWidth="1"/>
    <col min="9239" max="9239" width="12.26953125" style="68" customWidth="1"/>
    <col min="9240" max="9240" width="12" style="68" customWidth="1"/>
    <col min="9241" max="9241" width="11.7265625" style="68" customWidth="1"/>
    <col min="9242" max="9242" width="12.81640625" style="68" customWidth="1"/>
    <col min="9243" max="9245" width="11.26953125" style="68" customWidth="1"/>
    <col min="9246" max="9473" width="8.81640625" style="68"/>
    <col min="9474" max="9474" width="12.7265625" style="68" customWidth="1"/>
    <col min="9475" max="9475" width="8.26953125" style="68" bestFit="1" customWidth="1"/>
    <col min="9476" max="9476" width="7.453125" style="68" bestFit="1" customWidth="1"/>
    <col min="9477" max="9481" width="12.7265625" style="68" customWidth="1"/>
    <col min="9482" max="9482" width="14" style="68" customWidth="1"/>
    <col min="9483" max="9483" width="13.7265625" style="68" customWidth="1"/>
    <col min="9484" max="9484" width="13" style="68" customWidth="1"/>
    <col min="9485" max="9485" width="12.1796875" style="68" customWidth="1"/>
    <col min="9486" max="9486" width="11.7265625" style="68" customWidth="1"/>
    <col min="9487" max="9487" width="11.26953125" style="68" customWidth="1"/>
    <col min="9488" max="9488" width="11.54296875" style="68" customWidth="1"/>
    <col min="9489" max="9489" width="15" style="68" customWidth="1"/>
    <col min="9490" max="9490" width="12.81640625" style="68" customWidth="1"/>
    <col min="9491" max="9491" width="11.7265625" style="68" customWidth="1"/>
    <col min="9492" max="9492" width="11.453125" style="68" customWidth="1"/>
    <col min="9493" max="9493" width="11.54296875" style="68" customWidth="1"/>
    <col min="9494" max="9494" width="11.81640625" style="68" customWidth="1"/>
    <col min="9495" max="9495" width="12.26953125" style="68" customWidth="1"/>
    <col min="9496" max="9496" width="12" style="68" customWidth="1"/>
    <col min="9497" max="9497" width="11.7265625" style="68" customWidth="1"/>
    <col min="9498" max="9498" width="12.81640625" style="68" customWidth="1"/>
    <col min="9499" max="9501" width="11.26953125" style="68" customWidth="1"/>
    <col min="9502" max="9729" width="8.81640625" style="68"/>
    <col min="9730" max="9730" width="12.7265625" style="68" customWidth="1"/>
    <col min="9731" max="9731" width="8.26953125" style="68" bestFit="1" customWidth="1"/>
    <col min="9732" max="9732" width="7.453125" style="68" bestFit="1" customWidth="1"/>
    <col min="9733" max="9737" width="12.7265625" style="68" customWidth="1"/>
    <col min="9738" max="9738" width="14" style="68" customWidth="1"/>
    <col min="9739" max="9739" width="13.7265625" style="68" customWidth="1"/>
    <col min="9740" max="9740" width="13" style="68" customWidth="1"/>
    <col min="9741" max="9741" width="12.1796875" style="68" customWidth="1"/>
    <col min="9742" max="9742" width="11.7265625" style="68" customWidth="1"/>
    <col min="9743" max="9743" width="11.26953125" style="68" customWidth="1"/>
    <col min="9744" max="9744" width="11.54296875" style="68" customWidth="1"/>
    <col min="9745" max="9745" width="15" style="68" customWidth="1"/>
    <col min="9746" max="9746" width="12.81640625" style="68" customWidth="1"/>
    <col min="9747" max="9747" width="11.7265625" style="68" customWidth="1"/>
    <col min="9748" max="9748" width="11.453125" style="68" customWidth="1"/>
    <col min="9749" max="9749" width="11.54296875" style="68" customWidth="1"/>
    <col min="9750" max="9750" width="11.81640625" style="68" customWidth="1"/>
    <col min="9751" max="9751" width="12.26953125" style="68" customWidth="1"/>
    <col min="9752" max="9752" width="12" style="68" customWidth="1"/>
    <col min="9753" max="9753" width="11.7265625" style="68" customWidth="1"/>
    <col min="9754" max="9754" width="12.81640625" style="68" customWidth="1"/>
    <col min="9755" max="9757" width="11.26953125" style="68" customWidth="1"/>
    <col min="9758" max="9985" width="8.81640625" style="68"/>
    <col min="9986" max="9986" width="12.7265625" style="68" customWidth="1"/>
    <col min="9987" max="9987" width="8.26953125" style="68" bestFit="1" customWidth="1"/>
    <col min="9988" max="9988" width="7.453125" style="68" bestFit="1" customWidth="1"/>
    <col min="9989" max="9993" width="12.7265625" style="68" customWidth="1"/>
    <col min="9994" max="9994" width="14" style="68" customWidth="1"/>
    <col min="9995" max="9995" width="13.7265625" style="68" customWidth="1"/>
    <col min="9996" max="9996" width="13" style="68" customWidth="1"/>
    <col min="9997" max="9997" width="12.1796875" style="68" customWidth="1"/>
    <col min="9998" max="9998" width="11.7265625" style="68" customWidth="1"/>
    <col min="9999" max="9999" width="11.26953125" style="68" customWidth="1"/>
    <col min="10000" max="10000" width="11.54296875" style="68" customWidth="1"/>
    <col min="10001" max="10001" width="15" style="68" customWidth="1"/>
    <col min="10002" max="10002" width="12.81640625" style="68" customWidth="1"/>
    <col min="10003" max="10003" width="11.7265625" style="68" customWidth="1"/>
    <col min="10004" max="10004" width="11.453125" style="68" customWidth="1"/>
    <col min="10005" max="10005" width="11.54296875" style="68" customWidth="1"/>
    <col min="10006" max="10006" width="11.81640625" style="68" customWidth="1"/>
    <col min="10007" max="10007" width="12.26953125" style="68" customWidth="1"/>
    <col min="10008" max="10008" width="12" style="68" customWidth="1"/>
    <col min="10009" max="10009" width="11.7265625" style="68" customWidth="1"/>
    <col min="10010" max="10010" width="12.81640625" style="68" customWidth="1"/>
    <col min="10011" max="10013" width="11.26953125" style="68" customWidth="1"/>
    <col min="10014" max="10241" width="8.81640625" style="68"/>
    <col min="10242" max="10242" width="12.7265625" style="68" customWidth="1"/>
    <col min="10243" max="10243" width="8.26953125" style="68" bestFit="1" customWidth="1"/>
    <col min="10244" max="10244" width="7.453125" style="68" bestFit="1" customWidth="1"/>
    <col min="10245" max="10249" width="12.7265625" style="68" customWidth="1"/>
    <col min="10250" max="10250" width="14" style="68" customWidth="1"/>
    <col min="10251" max="10251" width="13.7265625" style="68" customWidth="1"/>
    <col min="10252" max="10252" width="13" style="68" customWidth="1"/>
    <col min="10253" max="10253" width="12.1796875" style="68" customWidth="1"/>
    <col min="10254" max="10254" width="11.7265625" style="68" customWidth="1"/>
    <col min="10255" max="10255" width="11.26953125" style="68" customWidth="1"/>
    <col min="10256" max="10256" width="11.54296875" style="68" customWidth="1"/>
    <col min="10257" max="10257" width="15" style="68" customWidth="1"/>
    <col min="10258" max="10258" width="12.81640625" style="68" customWidth="1"/>
    <col min="10259" max="10259" width="11.7265625" style="68" customWidth="1"/>
    <col min="10260" max="10260" width="11.453125" style="68" customWidth="1"/>
    <col min="10261" max="10261" width="11.54296875" style="68" customWidth="1"/>
    <col min="10262" max="10262" width="11.81640625" style="68" customWidth="1"/>
    <col min="10263" max="10263" width="12.26953125" style="68" customWidth="1"/>
    <col min="10264" max="10264" width="12" style="68" customWidth="1"/>
    <col min="10265" max="10265" width="11.7265625" style="68" customWidth="1"/>
    <col min="10266" max="10266" width="12.81640625" style="68" customWidth="1"/>
    <col min="10267" max="10269" width="11.26953125" style="68" customWidth="1"/>
    <col min="10270" max="10497" width="8.81640625" style="68"/>
    <col min="10498" max="10498" width="12.7265625" style="68" customWidth="1"/>
    <col min="10499" max="10499" width="8.26953125" style="68" bestFit="1" customWidth="1"/>
    <col min="10500" max="10500" width="7.453125" style="68" bestFit="1" customWidth="1"/>
    <col min="10501" max="10505" width="12.7265625" style="68" customWidth="1"/>
    <col min="10506" max="10506" width="14" style="68" customWidth="1"/>
    <col min="10507" max="10507" width="13.7265625" style="68" customWidth="1"/>
    <col min="10508" max="10508" width="13" style="68" customWidth="1"/>
    <col min="10509" max="10509" width="12.1796875" style="68" customWidth="1"/>
    <col min="10510" max="10510" width="11.7265625" style="68" customWidth="1"/>
    <col min="10511" max="10511" width="11.26953125" style="68" customWidth="1"/>
    <col min="10512" max="10512" width="11.54296875" style="68" customWidth="1"/>
    <col min="10513" max="10513" width="15" style="68" customWidth="1"/>
    <col min="10514" max="10514" width="12.81640625" style="68" customWidth="1"/>
    <col min="10515" max="10515" width="11.7265625" style="68" customWidth="1"/>
    <col min="10516" max="10516" width="11.453125" style="68" customWidth="1"/>
    <col min="10517" max="10517" width="11.54296875" style="68" customWidth="1"/>
    <col min="10518" max="10518" width="11.81640625" style="68" customWidth="1"/>
    <col min="10519" max="10519" width="12.26953125" style="68" customWidth="1"/>
    <col min="10520" max="10520" width="12" style="68" customWidth="1"/>
    <col min="10521" max="10521" width="11.7265625" style="68" customWidth="1"/>
    <col min="10522" max="10522" width="12.81640625" style="68" customWidth="1"/>
    <col min="10523" max="10525" width="11.26953125" style="68" customWidth="1"/>
    <col min="10526" max="10753" width="8.81640625" style="68"/>
    <col min="10754" max="10754" width="12.7265625" style="68" customWidth="1"/>
    <col min="10755" max="10755" width="8.26953125" style="68" bestFit="1" customWidth="1"/>
    <col min="10756" max="10756" width="7.453125" style="68" bestFit="1" customWidth="1"/>
    <col min="10757" max="10761" width="12.7265625" style="68" customWidth="1"/>
    <col min="10762" max="10762" width="14" style="68" customWidth="1"/>
    <col min="10763" max="10763" width="13.7265625" style="68" customWidth="1"/>
    <col min="10764" max="10764" width="13" style="68" customWidth="1"/>
    <col min="10765" max="10765" width="12.1796875" style="68" customWidth="1"/>
    <col min="10766" max="10766" width="11.7265625" style="68" customWidth="1"/>
    <col min="10767" max="10767" width="11.26953125" style="68" customWidth="1"/>
    <col min="10768" max="10768" width="11.54296875" style="68" customWidth="1"/>
    <col min="10769" max="10769" width="15" style="68" customWidth="1"/>
    <col min="10770" max="10770" width="12.81640625" style="68" customWidth="1"/>
    <col min="10771" max="10771" width="11.7265625" style="68" customWidth="1"/>
    <col min="10772" max="10772" width="11.453125" style="68" customWidth="1"/>
    <col min="10773" max="10773" width="11.54296875" style="68" customWidth="1"/>
    <col min="10774" max="10774" width="11.81640625" style="68" customWidth="1"/>
    <col min="10775" max="10775" width="12.26953125" style="68" customWidth="1"/>
    <col min="10776" max="10776" width="12" style="68" customWidth="1"/>
    <col min="10777" max="10777" width="11.7265625" style="68" customWidth="1"/>
    <col min="10778" max="10778" width="12.81640625" style="68" customWidth="1"/>
    <col min="10779" max="10781" width="11.26953125" style="68" customWidth="1"/>
    <col min="10782" max="11009" width="8.81640625" style="68"/>
    <col min="11010" max="11010" width="12.7265625" style="68" customWidth="1"/>
    <col min="11011" max="11011" width="8.26953125" style="68" bestFit="1" customWidth="1"/>
    <col min="11012" max="11012" width="7.453125" style="68" bestFit="1" customWidth="1"/>
    <col min="11013" max="11017" width="12.7265625" style="68" customWidth="1"/>
    <col min="11018" max="11018" width="14" style="68" customWidth="1"/>
    <col min="11019" max="11019" width="13.7265625" style="68" customWidth="1"/>
    <col min="11020" max="11020" width="13" style="68" customWidth="1"/>
    <col min="11021" max="11021" width="12.1796875" style="68" customWidth="1"/>
    <col min="11022" max="11022" width="11.7265625" style="68" customWidth="1"/>
    <col min="11023" max="11023" width="11.26953125" style="68" customWidth="1"/>
    <col min="11024" max="11024" width="11.54296875" style="68" customWidth="1"/>
    <col min="11025" max="11025" width="15" style="68" customWidth="1"/>
    <col min="11026" max="11026" width="12.81640625" style="68" customWidth="1"/>
    <col min="11027" max="11027" width="11.7265625" style="68" customWidth="1"/>
    <col min="11028" max="11028" width="11.453125" style="68" customWidth="1"/>
    <col min="11029" max="11029" width="11.54296875" style="68" customWidth="1"/>
    <col min="11030" max="11030" width="11.81640625" style="68" customWidth="1"/>
    <col min="11031" max="11031" width="12.26953125" style="68" customWidth="1"/>
    <col min="11032" max="11032" width="12" style="68" customWidth="1"/>
    <col min="11033" max="11033" width="11.7265625" style="68" customWidth="1"/>
    <col min="11034" max="11034" width="12.81640625" style="68" customWidth="1"/>
    <col min="11035" max="11037" width="11.26953125" style="68" customWidth="1"/>
    <col min="11038" max="11265" width="8.81640625" style="68"/>
    <col min="11266" max="11266" width="12.7265625" style="68" customWidth="1"/>
    <col min="11267" max="11267" width="8.26953125" style="68" bestFit="1" customWidth="1"/>
    <col min="11268" max="11268" width="7.453125" style="68" bestFit="1" customWidth="1"/>
    <col min="11269" max="11273" width="12.7265625" style="68" customWidth="1"/>
    <col min="11274" max="11274" width="14" style="68" customWidth="1"/>
    <col min="11275" max="11275" width="13.7265625" style="68" customWidth="1"/>
    <col min="11276" max="11276" width="13" style="68" customWidth="1"/>
    <col min="11277" max="11277" width="12.1796875" style="68" customWidth="1"/>
    <col min="11278" max="11278" width="11.7265625" style="68" customWidth="1"/>
    <col min="11279" max="11279" width="11.26953125" style="68" customWidth="1"/>
    <col min="11280" max="11280" width="11.54296875" style="68" customWidth="1"/>
    <col min="11281" max="11281" width="15" style="68" customWidth="1"/>
    <col min="11282" max="11282" width="12.81640625" style="68" customWidth="1"/>
    <col min="11283" max="11283" width="11.7265625" style="68" customWidth="1"/>
    <col min="11284" max="11284" width="11.453125" style="68" customWidth="1"/>
    <col min="11285" max="11285" width="11.54296875" style="68" customWidth="1"/>
    <col min="11286" max="11286" width="11.81640625" style="68" customWidth="1"/>
    <col min="11287" max="11287" width="12.26953125" style="68" customWidth="1"/>
    <col min="11288" max="11288" width="12" style="68" customWidth="1"/>
    <col min="11289" max="11289" width="11.7265625" style="68" customWidth="1"/>
    <col min="11290" max="11290" width="12.81640625" style="68" customWidth="1"/>
    <col min="11291" max="11293" width="11.26953125" style="68" customWidth="1"/>
    <col min="11294" max="11521" width="8.81640625" style="68"/>
    <col min="11522" max="11522" width="12.7265625" style="68" customWidth="1"/>
    <col min="11523" max="11523" width="8.26953125" style="68" bestFit="1" customWidth="1"/>
    <col min="11524" max="11524" width="7.453125" style="68" bestFit="1" customWidth="1"/>
    <col min="11525" max="11529" width="12.7265625" style="68" customWidth="1"/>
    <col min="11530" max="11530" width="14" style="68" customWidth="1"/>
    <col min="11531" max="11531" width="13.7265625" style="68" customWidth="1"/>
    <col min="11532" max="11532" width="13" style="68" customWidth="1"/>
    <col min="11533" max="11533" width="12.1796875" style="68" customWidth="1"/>
    <col min="11534" max="11534" width="11.7265625" style="68" customWidth="1"/>
    <col min="11535" max="11535" width="11.26953125" style="68" customWidth="1"/>
    <col min="11536" max="11536" width="11.54296875" style="68" customWidth="1"/>
    <col min="11537" max="11537" width="15" style="68" customWidth="1"/>
    <col min="11538" max="11538" width="12.81640625" style="68" customWidth="1"/>
    <col min="11539" max="11539" width="11.7265625" style="68" customWidth="1"/>
    <col min="11540" max="11540" width="11.453125" style="68" customWidth="1"/>
    <col min="11541" max="11541" width="11.54296875" style="68" customWidth="1"/>
    <col min="11542" max="11542" width="11.81640625" style="68" customWidth="1"/>
    <col min="11543" max="11543" width="12.26953125" style="68" customWidth="1"/>
    <col min="11544" max="11544" width="12" style="68" customWidth="1"/>
    <col min="11545" max="11545" width="11.7265625" style="68" customWidth="1"/>
    <col min="11546" max="11546" width="12.81640625" style="68" customWidth="1"/>
    <col min="11547" max="11549" width="11.26953125" style="68" customWidth="1"/>
    <col min="11550" max="11777" width="8.81640625" style="68"/>
    <col min="11778" max="11778" width="12.7265625" style="68" customWidth="1"/>
    <col min="11779" max="11779" width="8.26953125" style="68" bestFit="1" customWidth="1"/>
    <col min="11780" max="11780" width="7.453125" style="68" bestFit="1" customWidth="1"/>
    <col min="11781" max="11785" width="12.7265625" style="68" customWidth="1"/>
    <col min="11786" max="11786" width="14" style="68" customWidth="1"/>
    <col min="11787" max="11787" width="13.7265625" style="68" customWidth="1"/>
    <col min="11788" max="11788" width="13" style="68" customWidth="1"/>
    <col min="11789" max="11789" width="12.1796875" style="68" customWidth="1"/>
    <col min="11790" max="11790" width="11.7265625" style="68" customWidth="1"/>
    <col min="11791" max="11791" width="11.26953125" style="68" customWidth="1"/>
    <col min="11792" max="11792" width="11.54296875" style="68" customWidth="1"/>
    <col min="11793" max="11793" width="15" style="68" customWidth="1"/>
    <col min="11794" max="11794" width="12.81640625" style="68" customWidth="1"/>
    <col min="11795" max="11795" width="11.7265625" style="68" customWidth="1"/>
    <col min="11796" max="11796" width="11.453125" style="68" customWidth="1"/>
    <col min="11797" max="11797" width="11.54296875" style="68" customWidth="1"/>
    <col min="11798" max="11798" width="11.81640625" style="68" customWidth="1"/>
    <col min="11799" max="11799" width="12.26953125" style="68" customWidth="1"/>
    <col min="11800" max="11800" width="12" style="68" customWidth="1"/>
    <col min="11801" max="11801" width="11.7265625" style="68" customWidth="1"/>
    <col min="11802" max="11802" width="12.81640625" style="68" customWidth="1"/>
    <col min="11803" max="11805" width="11.26953125" style="68" customWidth="1"/>
    <col min="11806" max="12033" width="8.81640625" style="68"/>
    <col min="12034" max="12034" width="12.7265625" style="68" customWidth="1"/>
    <col min="12035" max="12035" width="8.26953125" style="68" bestFit="1" customWidth="1"/>
    <col min="12036" max="12036" width="7.453125" style="68" bestFit="1" customWidth="1"/>
    <col min="12037" max="12041" width="12.7265625" style="68" customWidth="1"/>
    <col min="12042" max="12042" width="14" style="68" customWidth="1"/>
    <col min="12043" max="12043" width="13.7265625" style="68" customWidth="1"/>
    <col min="12044" max="12044" width="13" style="68" customWidth="1"/>
    <col min="12045" max="12045" width="12.1796875" style="68" customWidth="1"/>
    <col min="12046" max="12046" width="11.7265625" style="68" customWidth="1"/>
    <col min="12047" max="12047" width="11.26953125" style="68" customWidth="1"/>
    <col min="12048" max="12048" width="11.54296875" style="68" customWidth="1"/>
    <col min="12049" max="12049" width="15" style="68" customWidth="1"/>
    <col min="12050" max="12050" width="12.81640625" style="68" customWidth="1"/>
    <col min="12051" max="12051" width="11.7265625" style="68" customWidth="1"/>
    <col min="12052" max="12052" width="11.453125" style="68" customWidth="1"/>
    <col min="12053" max="12053" width="11.54296875" style="68" customWidth="1"/>
    <col min="12054" max="12054" width="11.81640625" style="68" customWidth="1"/>
    <col min="12055" max="12055" width="12.26953125" style="68" customWidth="1"/>
    <col min="12056" max="12056" width="12" style="68" customWidth="1"/>
    <col min="12057" max="12057" width="11.7265625" style="68" customWidth="1"/>
    <col min="12058" max="12058" width="12.81640625" style="68" customWidth="1"/>
    <col min="12059" max="12061" width="11.26953125" style="68" customWidth="1"/>
    <col min="12062" max="12289" width="8.81640625" style="68"/>
    <col min="12290" max="12290" width="12.7265625" style="68" customWidth="1"/>
    <col min="12291" max="12291" width="8.26953125" style="68" bestFit="1" customWidth="1"/>
    <col min="12292" max="12292" width="7.453125" style="68" bestFit="1" customWidth="1"/>
    <col min="12293" max="12297" width="12.7265625" style="68" customWidth="1"/>
    <col min="12298" max="12298" width="14" style="68" customWidth="1"/>
    <col min="12299" max="12299" width="13.7265625" style="68" customWidth="1"/>
    <col min="12300" max="12300" width="13" style="68" customWidth="1"/>
    <col min="12301" max="12301" width="12.1796875" style="68" customWidth="1"/>
    <col min="12302" max="12302" width="11.7265625" style="68" customWidth="1"/>
    <col min="12303" max="12303" width="11.26953125" style="68" customWidth="1"/>
    <col min="12304" max="12304" width="11.54296875" style="68" customWidth="1"/>
    <col min="12305" max="12305" width="15" style="68" customWidth="1"/>
    <col min="12306" max="12306" width="12.81640625" style="68" customWidth="1"/>
    <col min="12307" max="12307" width="11.7265625" style="68" customWidth="1"/>
    <col min="12308" max="12308" width="11.453125" style="68" customWidth="1"/>
    <col min="12309" max="12309" width="11.54296875" style="68" customWidth="1"/>
    <col min="12310" max="12310" width="11.81640625" style="68" customWidth="1"/>
    <col min="12311" max="12311" width="12.26953125" style="68" customWidth="1"/>
    <col min="12312" max="12312" width="12" style="68" customWidth="1"/>
    <col min="12313" max="12313" width="11.7265625" style="68" customWidth="1"/>
    <col min="12314" max="12314" width="12.81640625" style="68" customWidth="1"/>
    <col min="12315" max="12317" width="11.26953125" style="68" customWidth="1"/>
    <col min="12318" max="12545" width="8.81640625" style="68"/>
    <col min="12546" max="12546" width="12.7265625" style="68" customWidth="1"/>
    <col min="12547" max="12547" width="8.26953125" style="68" bestFit="1" customWidth="1"/>
    <col min="12548" max="12548" width="7.453125" style="68" bestFit="1" customWidth="1"/>
    <col min="12549" max="12553" width="12.7265625" style="68" customWidth="1"/>
    <col min="12554" max="12554" width="14" style="68" customWidth="1"/>
    <col min="12555" max="12555" width="13.7265625" style="68" customWidth="1"/>
    <col min="12556" max="12556" width="13" style="68" customWidth="1"/>
    <col min="12557" max="12557" width="12.1796875" style="68" customWidth="1"/>
    <col min="12558" max="12558" width="11.7265625" style="68" customWidth="1"/>
    <col min="12559" max="12559" width="11.26953125" style="68" customWidth="1"/>
    <col min="12560" max="12560" width="11.54296875" style="68" customWidth="1"/>
    <col min="12561" max="12561" width="15" style="68" customWidth="1"/>
    <col min="12562" max="12562" width="12.81640625" style="68" customWidth="1"/>
    <col min="12563" max="12563" width="11.7265625" style="68" customWidth="1"/>
    <col min="12564" max="12564" width="11.453125" style="68" customWidth="1"/>
    <col min="12565" max="12565" width="11.54296875" style="68" customWidth="1"/>
    <col min="12566" max="12566" width="11.81640625" style="68" customWidth="1"/>
    <col min="12567" max="12567" width="12.26953125" style="68" customWidth="1"/>
    <col min="12568" max="12568" width="12" style="68" customWidth="1"/>
    <col min="12569" max="12569" width="11.7265625" style="68" customWidth="1"/>
    <col min="12570" max="12570" width="12.81640625" style="68" customWidth="1"/>
    <col min="12571" max="12573" width="11.26953125" style="68" customWidth="1"/>
    <col min="12574" max="12801" width="8.81640625" style="68"/>
    <col min="12802" max="12802" width="12.7265625" style="68" customWidth="1"/>
    <col min="12803" max="12803" width="8.26953125" style="68" bestFit="1" customWidth="1"/>
    <col min="12804" max="12804" width="7.453125" style="68" bestFit="1" customWidth="1"/>
    <col min="12805" max="12809" width="12.7265625" style="68" customWidth="1"/>
    <col min="12810" max="12810" width="14" style="68" customWidth="1"/>
    <col min="12811" max="12811" width="13.7265625" style="68" customWidth="1"/>
    <col min="12812" max="12812" width="13" style="68" customWidth="1"/>
    <col min="12813" max="12813" width="12.1796875" style="68" customWidth="1"/>
    <col min="12814" max="12814" width="11.7265625" style="68" customWidth="1"/>
    <col min="12815" max="12815" width="11.26953125" style="68" customWidth="1"/>
    <col min="12816" max="12816" width="11.54296875" style="68" customWidth="1"/>
    <col min="12817" max="12817" width="15" style="68" customWidth="1"/>
    <col min="12818" max="12818" width="12.81640625" style="68" customWidth="1"/>
    <col min="12819" max="12819" width="11.7265625" style="68" customWidth="1"/>
    <col min="12820" max="12820" width="11.453125" style="68" customWidth="1"/>
    <col min="12821" max="12821" width="11.54296875" style="68" customWidth="1"/>
    <col min="12822" max="12822" width="11.81640625" style="68" customWidth="1"/>
    <col min="12823" max="12823" width="12.26953125" style="68" customWidth="1"/>
    <col min="12824" max="12824" width="12" style="68" customWidth="1"/>
    <col min="12825" max="12825" width="11.7265625" style="68" customWidth="1"/>
    <col min="12826" max="12826" width="12.81640625" style="68" customWidth="1"/>
    <col min="12827" max="12829" width="11.26953125" style="68" customWidth="1"/>
    <col min="12830" max="13057" width="8.81640625" style="68"/>
    <col min="13058" max="13058" width="12.7265625" style="68" customWidth="1"/>
    <col min="13059" max="13059" width="8.26953125" style="68" bestFit="1" customWidth="1"/>
    <col min="13060" max="13060" width="7.453125" style="68" bestFit="1" customWidth="1"/>
    <col min="13061" max="13065" width="12.7265625" style="68" customWidth="1"/>
    <col min="13066" max="13066" width="14" style="68" customWidth="1"/>
    <col min="13067" max="13067" width="13.7265625" style="68" customWidth="1"/>
    <col min="13068" max="13068" width="13" style="68" customWidth="1"/>
    <col min="13069" max="13069" width="12.1796875" style="68" customWidth="1"/>
    <col min="13070" max="13070" width="11.7265625" style="68" customWidth="1"/>
    <col min="13071" max="13071" width="11.26953125" style="68" customWidth="1"/>
    <col min="13072" max="13072" width="11.54296875" style="68" customWidth="1"/>
    <col min="13073" max="13073" width="15" style="68" customWidth="1"/>
    <col min="13074" max="13074" width="12.81640625" style="68" customWidth="1"/>
    <col min="13075" max="13075" width="11.7265625" style="68" customWidth="1"/>
    <col min="13076" max="13076" width="11.453125" style="68" customWidth="1"/>
    <col min="13077" max="13077" width="11.54296875" style="68" customWidth="1"/>
    <col min="13078" max="13078" width="11.81640625" style="68" customWidth="1"/>
    <col min="13079" max="13079" width="12.26953125" style="68" customWidth="1"/>
    <col min="13080" max="13080" width="12" style="68" customWidth="1"/>
    <col min="13081" max="13081" width="11.7265625" style="68" customWidth="1"/>
    <col min="13082" max="13082" width="12.81640625" style="68" customWidth="1"/>
    <col min="13083" max="13085" width="11.26953125" style="68" customWidth="1"/>
    <col min="13086" max="13313" width="8.81640625" style="68"/>
    <col min="13314" max="13314" width="12.7265625" style="68" customWidth="1"/>
    <col min="13315" max="13315" width="8.26953125" style="68" bestFit="1" customWidth="1"/>
    <col min="13316" max="13316" width="7.453125" style="68" bestFit="1" customWidth="1"/>
    <col min="13317" max="13321" width="12.7265625" style="68" customWidth="1"/>
    <col min="13322" max="13322" width="14" style="68" customWidth="1"/>
    <col min="13323" max="13323" width="13.7265625" style="68" customWidth="1"/>
    <col min="13324" max="13324" width="13" style="68" customWidth="1"/>
    <col min="13325" max="13325" width="12.1796875" style="68" customWidth="1"/>
    <col min="13326" max="13326" width="11.7265625" style="68" customWidth="1"/>
    <col min="13327" max="13327" width="11.26953125" style="68" customWidth="1"/>
    <col min="13328" max="13328" width="11.54296875" style="68" customWidth="1"/>
    <col min="13329" max="13329" width="15" style="68" customWidth="1"/>
    <col min="13330" max="13330" width="12.81640625" style="68" customWidth="1"/>
    <col min="13331" max="13331" width="11.7265625" style="68" customWidth="1"/>
    <col min="13332" max="13332" width="11.453125" style="68" customWidth="1"/>
    <col min="13333" max="13333" width="11.54296875" style="68" customWidth="1"/>
    <col min="13334" max="13334" width="11.81640625" style="68" customWidth="1"/>
    <col min="13335" max="13335" width="12.26953125" style="68" customWidth="1"/>
    <col min="13336" max="13336" width="12" style="68" customWidth="1"/>
    <col min="13337" max="13337" width="11.7265625" style="68" customWidth="1"/>
    <col min="13338" max="13338" width="12.81640625" style="68" customWidth="1"/>
    <col min="13339" max="13341" width="11.26953125" style="68" customWidth="1"/>
    <col min="13342" max="13569" width="8.81640625" style="68"/>
    <col min="13570" max="13570" width="12.7265625" style="68" customWidth="1"/>
    <col min="13571" max="13571" width="8.26953125" style="68" bestFit="1" customWidth="1"/>
    <col min="13572" max="13572" width="7.453125" style="68" bestFit="1" customWidth="1"/>
    <col min="13573" max="13577" width="12.7265625" style="68" customWidth="1"/>
    <col min="13578" max="13578" width="14" style="68" customWidth="1"/>
    <col min="13579" max="13579" width="13.7265625" style="68" customWidth="1"/>
    <col min="13580" max="13580" width="13" style="68" customWidth="1"/>
    <col min="13581" max="13581" width="12.1796875" style="68" customWidth="1"/>
    <col min="13582" max="13582" width="11.7265625" style="68" customWidth="1"/>
    <col min="13583" max="13583" width="11.26953125" style="68" customWidth="1"/>
    <col min="13584" max="13584" width="11.54296875" style="68" customWidth="1"/>
    <col min="13585" max="13585" width="15" style="68" customWidth="1"/>
    <col min="13586" max="13586" width="12.81640625" style="68" customWidth="1"/>
    <col min="13587" max="13587" width="11.7265625" style="68" customWidth="1"/>
    <col min="13588" max="13588" width="11.453125" style="68" customWidth="1"/>
    <col min="13589" max="13589" width="11.54296875" style="68" customWidth="1"/>
    <col min="13590" max="13590" width="11.81640625" style="68" customWidth="1"/>
    <col min="13591" max="13591" width="12.26953125" style="68" customWidth="1"/>
    <col min="13592" max="13592" width="12" style="68" customWidth="1"/>
    <col min="13593" max="13593" width="11.7265625" style="68" customWidth="1"/>
    <col min="13594" max="13594" width="12.81640625" style="68" customWidth="1"/>
    <col min="13595" max="13597" width="11.26953125" style="68" customWidth="1"/>
    <col min="13598" max="13825" width="8.81640625" style="68"/>
    <col min="13826" max="13826" width="12.7265625" style="68" customWidth="1"/>
    <col min="13827" max="13827" width="8.26953125" style="68" bestFit="1" customWidth="1"/>
    <col min="13828" max="13828" width="7.453125" style="68" bestFit="1" customWidth="1"/>
    <col min="13829" max="13833" width="12.7265625" style="68" customWidth="1"/>
    <col min="13834" max="13834" width="14" style="68" customWidth="1"/>
    <col min="13835" max="13835" width="13.7265625" style="68" customWidth="1"/>
    <col min="13836" max="13836" width="13" style="68" customWidth="1"/>
    <col min="13837" max="13837" width="12.1796875" style="68" customWidth="1"/>
    <col min="13838" max="13838" width="11.7265625" style="68" customWidth="1"/>
    <col min="13839" max="13839" width="11.26953125" style="68" customWidth="1"/>
    <col min="13840" max="13840" width="11.54296875" style="68" customWidth="1"/>
    <col min="13841" max="13841" width="15" style="68" customWidth="1"/>
    <col min="13842" max="13842" width="12.81640625" style="68" customWidth="1"/>
    <col min="13843" max="13843" width="11.7265625" style="68" customWidth="1"/>
    <col min="13844" max="13844" width="11.453125" style="68" customWidth="1"/>
    <col min="13845" max="13845" width="11.54296875" style="68" customWidth="1"/>
    <col min="13846" max="13846" width="11.81640625" style="68" customWidth="1"/>
    <col min="13847" max="13847" width="12.26953125" style="68" customWidth="1"/>
    <col min="13848" max="13848" width="12" style="68" customWidth="1"/>
    <col min="13849" max="13849" width="11.7265625" style="68" customWidth="1"/>
    <col min="13850" max="13850" width="12.81640625" style="68" customWidth="1"/>
    <col min="13851" max="13853" width="11.26953125" style="68" customWidth="1"/>
    <col min="13854" max="14081" width="8.81640625" style="68"/>
    <col min="14082" max="14082" width="12.7265625" style="68" customWidth="1"/>
    <col min="14083" max="14083" width="8.26953125" style="68" bestFit="1" customWidth="1"/>
    <col min="14084" max="14084" width="7.453125" style="68" bestFit="1" customWidth="1"/>
    <col min="14085" max="14089" width="12.7265625" style="68" customWidth="1"/>
    <col min="14090" max="14090" width="14" style="68" customWidth="1"/>
    <col min="14091" max="14091" width="13.7265625" style="68" customWidth="1"/>
    <col min="14092" max="14092" width="13" style="68" customWidth="1"/>
    <col min="14093" max="14093" width="12.1796875" style="68" customWidth="1"/>
    <col min="14094" max="14094" width="11.7265625" style="68" customWidth="1"/>
    <col min="14095" max="14095" width="11.26953125" style="68" customWidth="1"/>
    <col min="14096" max="14096" width="11.54296875" style="68" customWidth="1"/>
    <col min="14097" max="14097" width="15" style="68" customWidth="1"/>
    <col min="14098" max="14098" width="12.81640625" style="68" customWidth="1"/>
    <col min="14099" max="14099" width="11.7265625" style="68" customWidth="1"/>
    <col min="14100" max="14100" width="11.453125" style="68" customWidth="1"/>
    <col min="14101" max="14101" width="11.54296875" style="68" customWidth="1"/>
    <col min="14102" max="14102" width="11.81640625" style="68" customWidth="1"/>
    <col min="14103" max="14103" width="12.26953125" style="68" customWidth="1"/>
    <col min="14104" max="14104" width="12" style="68" customWidth="1"/>
    <col min="14105" max="14105" width="11.7265625" style="68" customWidth="1"/>
    <col min="14106" max="14106" width="12.81640625" style="68" customWidth="1"/>
    <col min="14107" max="14109" width="11.26953125" style="68" customWidth="1"/>
    <col min="14110" max="14337" width="8.81640625" style="68"/>
    <col min="14338" max="14338" width="12.7265625" style="68" customWidth="1"/>
    <col min="14339" max="14339" width="8.26953125" style="68" bestFit="1" customWidth="1"/>
    <col min="14340" max="14340" width="7.453125" style="68" bestFit="1" customWidth="1"/>
    <col min="14341" max="14345" width="12.7265625" style="68" customWidth="1"/>
    <col min="14346" max="14346" width="14" style="68" customWidth="1"/>
    <col min="14347" max="14347" width="13.7265625" style="68" customWidth="1"/>
    <col min="14348" max="14348" width="13" style="68" customWidth="1"/>
    <col min="14349" max="14349" width="12.1796875" style="68" customWidth="1"/>
    <col min="14350" max="14350" width="11.7265625" style="68" customWidth="1"/>
    <col min="14351" max="14351" width="11.26953125" style="68" customWidth="1"/>
    <col min="14352" max="14352" width="11.54296875" style="68" customWidth="1"/>
    <col min="14353" max="14353" width="15" style="68" customWidth="1"/>
    <col min="14354" max="14354" width="12.81640625" style="68" customWidth="1"/>
    <col min="14355" max="14355" width="11.7265625" style="68" customWidth="1"/>
    <col min="14356" max="14356" width="11.453125" style="68" customWidth="1"/>
    <col min="14357" max="14357" width="11.54296875" style="68" customWidth="1"/>
    <col min="14358" max="14358" width="11.81640625" style="68" customWidth="1"/>
    <col min="14359" max="14359" width="12.26953125" style="68" customWidth="1"/>
    <col min="14360" max="14360" width="12" style="68" customWidth="1"/>
    <col min="14361" max="14361" width="11.7265625" style="68" customWidth="1"/>
    <col min="14362" max="14362" width="12.81640625" style="68" customWidth="1"/>
    <col min="14363" max="14365" width="11.26953125" style="68" customWidth="1"/>
    <col min="14366" max="14593" width="8.81640625" style="68"/>
    <col min="14594" max="14594" width="12.7265625" style="68" customWidth="1"/>
    <col min="14595" max="14595" width="8.26953125" style="68" bestFit="1" customWidth="1"/>
    <col min="14596" max="14596" width="7.453125" style="68" bestFit="1" customWidth="1"/>
    <col min="14597" max="14601" width="12.7265625" style="68" customWidth="1"/>
    <col min="14602" max="14602" width="14" style="68" customWidth="1"/>
    <col min="14603" max="14603" width="13.7265625" style="68" customWidth="1"/>
    <col min="14604" max="14604" width="13" style="68" customWidth="1"/>
    <col min="14605" max="14605" width="12.1796875" style="68" customWidth="1"/>
    <col min="14606" max="14606" width="11.7265625" style="68" customWidth="1"/>
    <col min="14607" max="14607" width="11.26953125" style="68" customWidth="1"/>
    <col min="14608" max="14608" width="11.54296875" style="68" customWidth="1"/>
    <col min="14609" max="14609" width="15" style="68" customWidth="1"/>
    <col min="14610" max="14610" width="12.81640625" style="68" customWidth="1"/>
    <col min="14611" max="14611" width="11.7265625" style="68" customWidth="1"/>
    <col min="14612" max="14612" width="11.453125" style="68" customWidth="1"/>
    <col min="14613" max="14613" width="11.54296875" style="68" customWidth="1"/>
    <col min="14614" max="14614" width="11.81640625" style="68" customWidth="1"/>
    <col min="14615" max="14615" width="12.26953125" style="68" customWidth="1"/>
    <col min="14616" max="14616" width="12" style="68" customWidth="1"/>
    <col min="14617" max="14617" width="11.7265625" style="68" customWidth="1"/>
    <col min="14618" max="14618" width="12.81640625" style="68" customWidth="1"/>
    <col min="14619" max="14621" width="11.26953125" style="68" customWidth="1"/>
    <col min="14622" max="14849" width="8.81640625" style="68"/>
    <col min="14850" max="14850" width="12.7265625" style="68" customWidth="1"/>
    <col min="14851" max="14851" width="8.26953125" style="68" bestFit="1" customWidth="1"/>
    <col min="14852" max="14852" width="7.453125" style="68" bestFit="1" customWidth="1"/>
    <col min="14853" max="14857" width="12.7265625" style="68" customWidth="1"/>
    <col min="14858" max="14858" width="14" style="68" customWidth="1"/>
    <col min="14859" max="14859" width="13.7265625" style="68" customWidth="1"/>
    <col min="14860" max="14860" width="13" style="68" customWidth="1"/>
    <col min="14861" max="14861" width="12.1796875" style="68" customWidth="1"/>
    <col min="14862" max="14862" width="11.7265625" style="68" customWidth="1"/>
    <col min="14863" max="14863" width="11.26953125" style="68" customWidth="1"/>
    <col min="14864" max="14864" width="11.54296875" style="68" customWidth="1"/>
    <col min="14865" max="14865" width="15" style="68" customWidth="1"/>
    <col min="14866" max="14866" width="12.81640625" style="68" customWidth="1"/>
    <col min="14867" max="14867" width="11.7265625" style="68" customWidth="1"/>
    <col min="14868" max="14868" width="11.453125" style="68" customWidth="1"/>
    <col min="14869" max="14869" width="11.54296875" style="68" customWidth="1"/>
    <col min="14870" max="14870" width="11.81640625" style="68" customWidth="1"/>
    <col min="14871" max="14871" width="12.26953125" style="68" customWidth="1"/>
    <col min="14872" max="14872" width="12" style="68" customWidth="1"/>
    <col min="14873" max="14873" width="11.7265625" style="68" customWidth="1"/>
    <col min="14874" max="14874" width="12.81640625" style="68" customWidth="1"/>
    <col min="14875" max="14877" width="11.26953125" style="68" customWidth="1"/>
    <col min="14878" max="15105" width="8.81640625" style="68"/>
    <col min="15106" max="15106" width="12.7265625" style="68" customWidth="1"/>
    <col min="15107" max="15107" width="8.26953125" style="68" bestFit="1" customWidth="1"/>
    <col min="15108" max="15108" width="7.453125" style="68" bestFit="1" customWidth="1"/>
    <col min="15109" max="15113" width="12.7265625" style="68" customWidth="1"/>
    <col min="15114" max="15114" width="14" style="68" customWidth="1"/>
    <col min="15115" max="15115" width="13.7265625" style="68" customWidth="1"/>
    <col min="15116" max="15116" width="13" style="68" customWidth="1"/>
    <col min="15117" max="15117" width="12.1796875" style="68" customWidth="1"/>
    <col min="15118" max="15118" width="11.7265625" style="68" customWidth="1"/>
    <col min="15119" max="15119" width="11.26953125" style="68" customWidth="1"/>
    <col min="15120" max="15120" width="11.54296875" style="68" customWidth="1"/>
    <col min="15121" max="15121" width="15" style="68" customWidth="1"/>
    <col min="15122" max="15122" width="12.81640625" style="68" customWidth="1"/>
    <col min="15123" max="15123" width="11.7265625" style="68" customWidth="1"/>
    <col min="15124" max="15124" width="11.453125" style="68" customWidth="1"/>
    <col min="15125" max="15125" width="11.54296875" style="68" customWidth="1"/>
    <col min="15126" max="15126" width="11.81640625" style="68" customWidth="1"/>
    <col min="15127" max="15127" width="12.26953125" style="68" customWidth="1"/>
    <col min="15128" max="15128" width="12" style="68" customWidth="1"/>
    <col min="15129" max="15129" width="11.7265625" style="68" customWidth="1"/>
    <col min="15130" max="15130" width="12.81640625" style="68" customWidth="1"/>
    <col min="15131" max="15133" width="11.26953125" style="68" customWidth="1"/>
    <col min="15134" max="15361" width="8.81640625" style="68"/>
    <col min="15362" max="15362" width="12.7265625" style="68" customWidth="1"/>
    <col min="15363" max="15363" width="8.26953125" style="68" bestFit="1" customWidth="1"/>
    <col min="15364" max="15364" width="7.453125" style="68" bestFit="1" customWidth="1"/>
    <col min="15365" max="15369" width="12.7265625" style="68" customWidth="1"/>
    <col min="15370" max="15370" width="14" style="68" customWidth="1"/>
    <col min="15371" max="15371" width="13.7265625" style="68" customWidth="1"/>
    <col min="15372" max="15372" width="13" style="68" customWidth="1"/>
    <col min="15373" max="15373" width="12.1796875" style="68" customWidth="1"/>
    <col min="15374" max="15374" width="11.7265625" style="68" customWidth="1"/>
    <col min="15375" max="15375" width="11.26953125" style="68" customWidth="1"/>
    <col min="15376" max="15376" width="11.54296875" style="68" customWidth="1"/>
    <col min="15377" max="15377" width="15" style="68" customWidth="1"/>
    <col min="15378" max="15378" width="12.81640625" style="68" customWidth="1"/>
    <col min="15379" max="15379" width="11.7265625" style="68" customWidth="1"/>
    <col min="15380" max="15380" width="11.453125" style="68" customWidth="1"/>
    <col min="15381" max="15381" width="11.54296875" style="68" customWidth="1"/>
    <col min="15382" max="15382" width="11.81640625" style="68" customWidth="1"/>
    <col min="15383" max="15383" width="12.26953125" style="68" customWidth="1"/>
    <col min="15384" max="15384" width="12" style="68" customWidth="1"/>
    <col min="15385" max="15385" width="11.7265625" style="68" customWidth="1"/>
    <col min="15386" max="15386" width="12.81640625" style="68" customWidth="1"/>
    <col min="15387" max="15389" width="11.26953125" style="68" customWidth="1"/>
    <col min="15390" max="15617" width="8.81640625" style="68"/>
    <col min="15618" max="15618" width="12.7265625" style="68" customWidth="1"/>
    <col min="15619" max="15619" width="8.26953125" style="68" bestFit="1" customWidth="1"/>
    <col min="15620" max="15620" width="7.453125" style="68" bestFit="1" customWidth="1"/>
    <col min="15621" max="15625" width="12.7265625" style="68" customWidth="1"/>
    <col min="15626" max="15626" width="14" style="68" customWidth="1"/>
    <col min="15627" max="15627" width="13.7265625" style="68" customWidth="1"/>
    <col min="15628" max="15628" width="13" style="68" customWidth="1"/>
    <col min="15629" max="15629" width="12.1796875" style="68" customWidth="1"/>
    <col min="15630" max="15630" width="11.7265625" style="68" customWidth="1"/>
    <col min="15631" max="15631" width="11.26953125" style="68" customWidth="1"/>
    <col min="15632" max="15632" width="11.54296875" style="68" customWidth="1"/>
    <col min="15633" max="15633" width="15" style="68" customWidth="1"/>
    <col min="15634" max="15634" width="12.81640625" style="68" customWidth="1"/>
    <col min="15635" max="15635" width="11.7265625" style="68" customWidth="1"/>
    <col min="15636" max="15636" width="11.453125" style="68" customWidth="1"/>
    <col min="15637" max="15637" width="11.54296875" style="68" customWidth="1"/>
    <col min="15638" max="15638" width="11.81640625" style="68" customWidth="1"/>
    <col min="15639" max="15639" width="12.26953125" style="68" customWidth="1"/>
    <col min="15640" max="15640" width="12" style="68" customWidth="1"/>
    <col min="15641" max="15641" width="11.7265625" style="68" customWidth="1"/>
    <col min="15642" max="15642" width="12.81640625" style="68" customWidth="1"/>
    <col min="15643" max="15645" width="11.26953125" style="68" customWidth="1"/>
    <col min="15646" max="15873" width="8.81640625" style="68"/>
    <col min="15874" max="15874" width="12.7265625" style="68" customWidth="1"/>
    <col min="15875" max="15875" width="8.26953125" style="68" bestFit="1" customWidth="1"/>
    <col min="15876" max="15876" width="7.453125" style="68" bestFit="1" customWidth="1"/>
    <col min="15877" max="15881" width="12.7265625" style="68" customWidth="1"/>
    <col min="15882" max="15882" width="14" style="68" customWidth="1"/>
    <col min="15883" max="15883" width="13.7265625" style="68" customWidth="1"/>
    <col min="15884" max="15884" width="13" style="68" customWidth="1"/>
    <col min="15885" max="15885" width="12.1796875" style="68" customWidth="1"/>
    <col min="15886" max="15886" width="11.7265625" style="68" customWidth="1"/>
    <col min="15887" max="15887" width="11.26953125" style="68" customWidth="1"/>
    <col min="15888" max="15888" width="11.54296875" style="68" customWidth="1"/>
    <col min="15889" max="15889" width="15" style="68" customWidth="1"/>
    <col min="15890" max="15890" width="12.81640625" style="68" customWidth="1"/>
    <col min="15891" max="15891" width="11.7265625" style="68" customWidth="1"/>
    <col min="15892" max="15892" width="11.453125" style="68" customWidth="1"/>
    <col min="15893" max="15893" width="11.54296875" style="68" customWidth="1"/>
    <col min="15894" max="15894" width="11.81640625" style="68" customWidth="1"/>
    <col min="15895" max="15895" width="12.26953125" style="68" customWidth="1"/>
    <col min="15896" max="15896" width="12" style="68" customWidth="1"/>
    <col min="15897" max="15897" width="11.7265625" style="68" customWidth="1"/>
    <col min="15898" max="15898" width="12.81640625" style="68" customWidth="1"/>
    <col min="15899" max="15901" width="11.26953125" style="68" customWidth="1"/>
    <col min="15902" max="16129" width="8.81640625" style="68"/>
    <col min="16130" max="16130" width="12.7265625" style="68" customWidth="1"/>
    <col min="16131" max="16131" width="8.26953125" style="68" bestFit="1" customWidth="1"/>
    <col min="16132" max="16132" width="7.453125" style="68" bestFit="1" customWidth="1"/>
    <col min="16133" max="16137" width="12.7265625" style="68" customWidth="1"/>
    <col min="16138" max="16138" width="14" style="68" customWidth="1"/>
    <col min="16139" max="16139" width="13.7265625" style="68" customWidth="1"/>
    <col min="16140" max="16140" width="13" style="68" customWidth="1"/>
    <col min="16141" max="16141" width="12.1796875" style="68" customWidth="1"/>
    <col min="16142" max="16142" width="11.7265625" style="68" customWidth="1"/>
    <col min="16143" max="16143" width="11.26953125" style="68" customWidth="1"/>
    <col min="16144" max="16144" width="11.54296875" style="68" customWidth="1"/>
    <col min="16145" max="16145" width="15" style="68" customWidth="1"/>
    <col min="16146" max="16146" width="12.81640625" style="68" customWidth="1"/>
    <col min="16147" max="16147" width="11.7265625" style="68" customWidth="1"/>
    <col min="16148" max="16148" width="11.453125" style="68" customWidth="1"/>
    <col min="16149" max="16149" width="11.54296875" style="68" customWidth="1"/>
    <col min="16150" max="16150" width="11.81640625" style="68" customWidth="1"/>
    <col min="16151" max="16151" width="12.26953125" style="68" customWidth="1"/>
    <col min="16152" max="16152" width="12" style="68" customWidth="1"/>
    <col min="16153" max="16153" width="11.7265625" style="68" customWidth="1"/>
    <col min="16154" max="16154" width="12.81640625" style="68" customWidth="1"/>
    <col min="16155" max="16157" width="11.26953125" style="68" customWidth="1"/>
    <col min="16158" max="16384" width="8.81640625" style="68"/>
  </cols>
  <sheetData>
    <row r="1" spans="1:22" ht="15" customHeight="1" thickBot="1" x14ac:dyDescent="0.4">
      <c r="A1" s="100" t="s">
        <v>479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  <c r="L1" s="116" t="str">
        <f>HYPERLINK("[Microbial_Universal_Custom_PCR_Array_Patch.xlsx]Data_Entry!$C$6","BACK")</f>
        <v>BACK</v>
      </c>
    </row>
    <row r="2" spans="1:22" ht="150" customHeight="1" thickBot="1" x14ac:dyDescent="0.4">
      <c r="A2" s="97" t="s">
        <v>600</v>
      </c>
      <c r="B2" s="132"/>
      <c r="C2" s="132"/>
      <c r="D2" s="132"/>
      <c r="E2" s="132"/>
      <c r="F2" s="132"/>
      <c r="G2" s="132"/>
      <c r="H2" s="132"/>
      <c r="I2" s="132"/>
      <c r="J2" s="132"/>
      <c r="K2" s="133"/>
    </row>
    <row r="3" spans="1:22" ht="15" customHeight="1" x14ac:dyDescent="0.35">
      <c r="A3" s="139" t="s">
        <v>391</v>
      </c>
      <c r="B3" s="87" t="s">
        <v>594</v>
      </c>
      <c r="C3" s="88"/>
      <c r="D3" s="87" t="s">
        <v>473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88"/>
    </row>
    <row r="4" spans="1:22" ht="15" customHeight="1" thickBot="1" x14ac:dyDescent="0.4">
      <c r="A4" s="125" t="s">
        <v>97</v>
      </c>
      <c r="B4" s="17" t="s">
        <v>470</v>
      </c>
      <c r="C4" s="10" t="s">
        <v>481</v>
      </c>
      <c r="D4" s="17" t="s">
        <v>386</v>
      </c>
      <c r="E4" s="9" t="s">
        <v>387</v>
      </c>
      <c r="F4" s="9" t="s">
        <v>388</v>
      </c>
      <c r="G4" s="9" t="s">
        <v>389</v>
      </c>
      <c r="H4" s="9" t="s">
        <v>392</v>
      </c>
      <c r="I4" s="9" t="s">
        <v>393</v>
      </c>
      <c r="J4" s="9" t="s">
        <v>394</v>
      </c>
      <c r="K4" s="9" t="s">
        <v>395</v>
      </c>
      <c r="L4" s="9" t="s">
        <v>396</v>
      </c>
      <c r="M4" s="9" t="s">
        <v>397</v>
      </c>
      <c r="N4" s="9" t="s">
        <v>398</v>
      </c>
      <c r="O4" s="9" t="s">
        <v>399</v>
      </c>
      <c r="P4" s="9" t="s">
        <v>400</v>
      </c>
      <c r="Q4" s="9" t="s">
        <v>401</v>
      </c>
      <c r="R4" s="9" t="s">
        <v>402</v>
      </c>
      <c r="S4" s="10" t="s">
        <v>403</v>
      </c>
    </row>
    <row r="5" spans="1:22" ht="15" customHeight="1" x14ac:dyDescent="0.35">
      <c r="A5" s="140" t="s">
        <v>1</v>
      </c>
      <c r="B5" s="127">
        <v>1</v>
      </c>
      <c r="C5" s="137"/>
      <c r="D5" s="127" t="str">
        <f>A5</f>
        <v>A01</v>
      </c>
      <c r="E5" s="127" t="str">
        <f>A6</f>
        <v>A02</v>
      </c>
      <c r="F5" s="127" t="str">
        <f>A29</f>
        <v>B01</v>
      </c>
      <c r="G5" s="127" t="str">
        <f>A30</f>
        <v>B02</v>
      </c>
      <c r="H5" s="127" t="str">
        <f>A101</f>
        <v>E01</v>
      </c>
      <c r="I5" s="127" t="str">
        <f>A102</f>
        <v>E02</v>
      </c>
      <c r="J5" s="127" t="str">
        <f>A125</f>
        <v>F01</v>
      </c>
      <c r="K5" s="127" t="str">
        <f>A126</f>
        <v>F02</v>
      </c>
      <c r="L5" s="127" t="str">
        <f>A197</f>
        <v>I01</v>
      </c>
      <c r="M5" s="127" t="str">
        <f>A198</f>
        <v>I02</v>
      </c>
      <c r="N5" s="127" t="str">
        <f>A221</f>
        <v>J01</v>
      </c>
      <c r="O5" s="127" t="str">
        <f>A222</f>
        <v>J02</v>
      </c>
      <c r="P5" s="127" t="str">
        <f>A293</f>
        <v>M01</v>
      </c>
      <c r="Q5" s="127" t="str">
        <f>A294</f>
        <v>M02</v>
      </c>
      <c r="R5" s="127" t="str">
        <f>A317</f>
        <v>N01</v>
      </c>
      <c r="S5" s="121" t="str">
        <f>A318</f>
        <v>N02</v>
      </c>
      <c r="T5" s="69"/>
      <c r="U5" s="69"/>
      <c r="V5" s="69"/>
    </row>
    <row r="6" spans="1:22" ht="15" customHeight="1" x14ac:dyDescent="0.35">
      <c r="A6" s="141" t="s">
        <v>2</v>
      </c>
      <c r="B6" s="119">
        <v>2</v>
      </c>
      <c r="C6" s="122"/>
      <c r="D6" s="119" t="str">
        <f>A7</f>
        <v>A03</v>
      </c>
      <c r="E6" s="119" t="str">
        <f>A8</f>
        <v>A04</v>
      </c>
      <c r="F6" s="119" t="str">
        <f>A31</f>
        <v>B03</v>
      </c>
      <c r="G6" s="119" t="str">
        <f>A32</f>
        <v>B04</v>
      </c>
      <c r="H6" s="119" t="str">
        <f>A103</f>
        <v>E03</v>
      </c>
      <c r="I6" s="119" t="str">
        <f>A104</f>
        <v>E04</v>
      </c>
      <c r="J6" s="119" t="str">
        <f>A127</f>
        <v>F03</v>
      </c>
      <c r="K6" s="119" t="str">
        <f>A128</f>
        <v>F04</v>
      </c>
      <c r="L6" s="119" t="str">
        <f>A199</f>
        <v>I03</v>
      </c>
      <c r="M6" s="119" t="str">
        <f>A200</f>
        <v>I04</v>
      </c>
      <c r="N6" s="119" t="str">
        <f>A223</f>
        <v>J03</v>
      </c>
      <c r="O6" s="119" t="str">
        <f>A224</f>
        <v>J04</v>
      </c>
      <c r="P6" s="119" t="str">
        <f>A295</f>
        <v>M03</v>
      </c>
      <c r="Q6" s="119" t="str">
        <f>A296</f>
        <v>M04</v>
      </c>
      <c r="R6" s="119" t="str">
        <f>A319</f>
        <v>N03</v>
      </c>
      <c r="S6" s="128" t="str">
        <f>A320</f>
        <v>N04</v>
      </c>
      <c r="T6" s="69"/>
      <c r="U6" s="69"/>
      <c r="V6" s="69"/>
    </row>
    <row r="7" spans="1:22" ht="15" customHeight="1" x14ac:dyDescent="0.35">
      <c r="A7" s="141" t="s">
        <v>3</v>
      </c>
      <c r="B7" s="119">
        <v>3</v>
      </c>
      <c r="C7" s="122"/>
      <c r="D7" s="119" t="str">
        <f>A9</f>
        <v>A05</v>
      </c>
      <c r="E7" s="119" t="str">
        <f>A10</f>
        <v>A06</v>
      </c>
      <c r="F7" s="119" t="str">
        <f>A33</f>
        <v>B05</v>
      </c>
      <c r="G7" s="119" t="str">
        <f>A34</f>
        <v>B06</v>
      </c>
      <c r="H7" s="119" t="str">
        <f>A105</f>
        <v>E05</v>
      </c>
      <c r="I7" s="119" t="str">
        <f>A106</f>
        <v>E06</v>
      </c>
      <c r="J7" s="119" t="str">
        <f>A129</f>
        <v>F05</v>
      </c>
      <c r="K7" s="119" t="str">
        <f>A130</f>
        <v>F06</v>
      </c>
      <c r="L7" s="119" t="str">
        <f>A201</f>
        <v>I05</v>
      </c>
      <c r="M7" s="119" t="str">
        <f>A202</f>
        <v>I06</v>
      </c>
      <c r="N7" s="119" t="str">
        <f>A225</f>
        <v>J05</v>
      </c>
      <c r="O7" s="119" t="str">
        <f>A226</f>
        <v>J06</v>
      </c>
      <c r="P7" s="119" t="str">
        <f>A297</f>
        <v>M05</v>
      </c>
      <c r="Q7" s="119" t="str">
        <f>A298</f>
        <v>M06</v>
      </c>
      <c r="R7" s="119" t="str">
        <f>A321</f>
        <v>N05</v>
      </c>
      <c r="S7" s="128" t="str">
        <f>A322</f>
        <v>N06</v>
      </c>
      <c r="T7" s="69"/>
      <c r="U7" s="69"/>
      <c r="V7" s="69"/>
    </row>
    <row r="8" spans="1:22" ht="15" customHeight="1" x14ac:dyDescent="0.35">
      <c r="A8" s="141" t="s">
        <v>4</v>
      </c>
      <c r="B8" s="119">
        <v>4</v>
      </c>
      <c r="C8" s="122"/>
      <c r="D8" s="119" t="str">
        <f>A11</f>
        <v>A07</v>
      </c>
      <c r="E8" s="119" t="str">
        <f>A12</f>
        <v>A08</v>
      </c>
      <c r="F8" s="119" t="str">
        <f>A35</f>
        <v>B07</v>
      </c>
      <c r="G8" s="119" t="str">
        <f>A36</f>
        <v>B08</v>
      </c>
      <c r="H8" s="119" t="str">
        <f>A107</f>
        <v>E07</v>
      </c>
      <c r="I8" s="119" t="str">
        <f>A108</f>
        <v>E08</v>
      </c>
      <c r="J8" s="119" t="str">
        <f>A131</f>
        <v>F07</v>
      </c>
      <c r="K8" s="119" t="str">
        <f>A132</f>
        <v>F08</v>
      </c>
      <c r="L8" s="119" t="str">
        <f>A203</f>
        <v>I07</v>
      </c>
      <c r="M8" s="119" t="str">
        <f>A204</f>
        <v>I08</v>
      </c>
      <c r="N8" s="119" t="str">
        <f>A227</f>
        <v>J07</v>
      </c>
      <c r="O8" s="119" t="str">
        <f>A228</f>
        <v>J08</v>
      </c>
      <c r="P8" s="119" t="str">
        <f>A299</f>
        <v>M07</v>
      </c>
      <c r="Q8" s="119" t="str">
        <f>A300</f>
        <v>M08</v>
      </c>
      <c r="R8" s="119" t="str">
        <f>A323</f>
        <v>N07</v>
      </c>
      <c r="S8" s="128" t="str">
        <f>A324</f>
        <v>N08</v>
      </c>
      <c r="T8" s="69"/>
      <c r="U8" s="69"/>
      <c r="V8" s="69"/>
    </row>
    <row r="9" spans="1:22" ht="15" customHeight="1" x14ac:dyDescent="0.35">
      <c r="A9" s="141" t="s">
        <v>5</v>
      </c>
      <c r="B9" s="119">
        <v>5</v>
      </c>
      <c r="C9" s="122"/>
      <c r="D9" s="119" t="str">
        <f>A13</f>
        <v>A09</v>
      </c>
      <c r="E9" s="119" t="str">
        <f>A14</f>
        <v>A10</v>
      </c>
      <c r="F9" s="119" t="str">
        <f>A37</f>
        <v>B09</v>
      </c>
      <c r="G9" s="119" t="str">
        <f>A38</f>
        <v>B10</v>
      </c>
      <c r="H9" s="119" t="str">
        <f>A109</f>
        <v>E09</v>
      </c>
      <c r="I9" s="119" t="str">
        <f>A110</f>
        <v>E10</v>
      </c>
      <c r="J9" s="119" t="str">
        <f>A133</f>
        <v>F09</v>
      </c>
      <c r="K9" s="119" t="str">
        <f>A134</f>
        <v>F10</v>
      </c>
      <c r="L9" s="119" t="str">
        <f>A205</f>
        <v>I09</v>
      </c>
      <c r="M9" s="119" t="str">
        <f>A206</f>
        <v>I10</v>
      </c>
      <c r="N9" s="119" t="str">
        <f>A229</f>
        <v>J09</v>
      </c>
      <c r="O9" s="119" t="str">
        <f>A230</f>
        <v>J10</v>
      </c>
      <c r="P9" s="119" t="str">
        <f>A301</f>
        <v>M09</v>
      </c>
      <c r="Q9" s="119" t="str">
        <f>A302</f>
        <v>M10</v>
      </c>
      <c r="R9" s="119" t="str">
        <f>A325</f>
        <v>N09</v>
      </c>
      <c r="S9" s="128" t="str">
        <f>A326</f>
        <v>N10</v>
      </c>
      <c r="T9" s="69"/>
      <c r="U9" s="69"/>
      <c r="V9" s="69"/>
    </row>
    <row r="10" spans="1:22" ht="15" customHeight="1" x14ac:dyDescent="0.35">
      <c r="A10" s="141" t="s">
        <v>6</v>
      </c>
      <c r="B10" s="119">
        <v>6</v>
      </c>
      <c r="C10" s="122"/>
      <c r="D10" s="119" t="str">
        <f>A15</f>
        <v>A11</v>
      </c>
      <c r="E10" s="119" t="str">
        <f>A16</f>
        <v>A12</v>
      </c>
      <c r="F10" s="119" t="str">
        <f>A39</f>
        <v>B11</v>
      </c>
      <c r="G10" s="119" t="str">
        <f>A40</f>
        <v>B12</v>
      </c>
      <c r="H10" s="119" t="str">
        <f>A111</f>
        <v>E11</v>
      </c>
      <c r="I10" s="119" t="str">
        <f>A112</f>
        <v>E12</v>
      </c>
      <c r="J10" s="119" t="str">
        <f>A135</f>
        <v>F11</v>
      </c>
      <c r="K10" s="119" t="str">
        <f>A136</f>
        <v>F12</v>
      </c>
      <c r="L10" s="119" t="str">
        <f>A207</f>
        <v>I11</v>
      </c>
      <c r="M10" s="119" t="str">
        <f>A208</f>
        <v>I12</v>
      </c>
      <c r="N10" s="119" t="str">
        <f>A231</f>
        <v>J11</v>
      </c>
      <c r="O10" s="119" t="str">
        <f>A232</f>
        <v>J12</v>
      </c>
      <c r="P10" s="119" t="str">
        <f>A303</f>
        <v>M11</v>
      </c>
      <c r="Q10" s="119" t="str">
        <f>A304</f>
        <v>M12</v>
      </c>
      <c r="R10" s="119" t="str">
        <f>A327</f>
        <v>N11</v>
      </c>
      <c r="S10" s="128" t="str">
        <f>A328</f>
        <v>N12</v>
      </c>
      <c r="T10" s="69"/>
      <c r="U10" s="69"/>
      <c r="V10" s="69"/>
    </row>
    <row r="11" spans="1:22" ht="15" customHeight="1" x14ac:dyDescent="0.35">
      <c r="A11" s="141" t="s">
        <v>7</v>
      </c>
      <c r="B11" s="119">
        <v>7</v>
      </c>
      <c r="C11" s="122"/>
      <c r="D11" s="119" t="str">
        <f>A17</f>
        <v>A13</v>
      </c>
      <c r="E11" s="119" t="str">
        <f>A18</f>
        <v>A14</v>
      </c>
      <c r="F11" s="119" t="str">
        <f>A41</f>
        <v>B13</v>
      </c>
      <c r="G11" s="119" t="str">
        <f>A42</f>
        <v>B14</v>
      </c>
      <c r="H11" s="119" t="str">
        <f>A113</f>
        <v>E13</v>
      </c>
      <c r="I11" s="119" t="str">
        <f>A114</f>
        <v>E14</v>
      </c>
      <c r="J11" s="119" t="str">
        <f>A137</f>
        <v>F13</v>
      </c>
      <c r="K11" s="119" t="str">
        <f>A138</f>
        <v>F14</v>
      </c>
      <c r="L11" s="119" t="str">
        <f>A209</f>
        <v>I13</v>
      </c>
      <c r="M11" s="119" t="str">
        <f>A210</f>
        <v>I14</v>
      </c>
      <c r="N11" s="119" t="str">
        <f>A233</f>
        <v>J13</v>
      </c>
      <c r="O11" s="119" t="str">
        <f>A234</f>
        <v>J14</v>
      </c>
      <c r="P11" s="119" t="str">
        <f>A305</f>
        <v>M13</v>
      </c>
      <c r="Q11" s="119" t="str">
        <f>A306</f>
        <v>M14</v>
      </c>
      <c r="R11" s="119" t="str">
        <f>A329</f>
        <v>N13</v>
      </c>
      <c r="S11" s="128" t="str">
        <f>A330</f>
        <v>N14</v>
      </c>
      <c r="T11" s="69"/>
      <c r="U11" s="69"/>
      <c r="V11" s="69"/>
    </row>
    <row r="12" spans="1:22" ht="15" customHeight="1" x14ac:dyDescent="0.35">
      <c r="A12" s="141" t="s">
        <v>8</v>
      </c>
      <c r="B12" s="119">
        <v>8</v>
      </c>
      <c r="C12" s="122"/>
      <c r="D12" s="119" t="str">
        <f>A19</f>
        <v>A15</v>
      </c>
      <c r="E12" s="119" t="str">
        <f>A20</f>
        <v>A16</v>
      </c>
      <c r="F12" s="119" t="str">
        <f>A43</f>
        <v>B15</v>
      </c>
      <c r="G12" s="119" t="str">
        <f>A44</f>
        <v>B16</v>
      </c>
      <c r="H12" s="119" t="str">
        <f>A115</f>
        <v>E15</v>
      </c>
      <c r="I12" s="119" t="str">
        <f>A116</f>
        <v>E16</v>
      </c>
      <c r="J12" s="119" t="str">
        <f>A139</f>
        <v>F15</v>
      </c>
      <c r="K12" s="119" t="str">
        <f>A140</f>
        <v>F16</v>
      </c>
      <c r="L12" s="119" t="str">
        <f>A211</f>
        <v>I15</v>
      </c>
      <c r="M12" s="119" t="str">
        <f>A212</f>
        <v>I16</v>
      </c>
      <c r="N12" s="119" t="str">
        <f>A235</f>
        <v>J15</v>
      </c>
      <c r="O12" s="119" t="str">
        <f>A236</f>
        <v>J16</v>
      </c>
      <c r="P12" s="119" t="str">
        <f>A307</f>
        <v>M15</v>
      </c>
      <c r="Q12" s="119" t="str">
        <f>A308</f>
        <v>M16</v>
      </c>
      <c r="R12" s="119" t="str">
        <f>A331</f>
        <v>N15</v>
      </c>
      <c r="S12" s="128" t="str">
        <f>A332</f>
        <v>N16</v>
      </c>
      <c r="T12" s="69"/>
      <c r="U12" s="69"/>
      <c r="V12" s="69"/>
    </row>
    <row r="13" spans="1:22" ht="15" customHeight="1" x14ac:dyDescent="0.35">
      <c r="A13" s="141" t="s">
        <v>9</v>
      </c>
      <c r="B13" s="119">
        <v>9</v>
      </c>
      <c r="C13" s="122"/>
      <c r="D13" s="119" t="str">
        <f>A21</f>
        <v>A17</v>
      </c>
      <c r="E13" s="119" t="str">
        <f>A22</f>
        <v>A18</v>
      </c>
      <c r="F13" s="119" t="str">
        <f>A45</f>
        <v>B17</v>
      </c>
      <c r="G13" s="119" t="str">
        <f>A46</f>
        <v>B18</v>
      </c>
      <c r="H13" s="119" t="str">
        <f>A117</f>
        <v>E17</v>
      </c>
      <c r="I13" s="119" t="str">
        <f>A118</f>
        <v>E18</v>
      </c>
      <c r="J13" s="119" t="str">
        <f>A141</f>
        <v>F17</v>
      </c>
      <c r="K13" s="119" t="str">
        <f>A142</f>
        <v>F18</v>
      </c>
      <c r="L13" s="119" t="str">
        <f>A213</f>
        <v>I17</v>
      </c>
      <c r="M13" s="119" t="str">
        <f>A214</f>
        <v>I18</v>
      </c>
      <c r="N13" s="119" t="str">
        <f>A237</f>
        <v>J17</v>
      </c>
      <c r="O13" s="119" t="str">
        <f>A238</f>
        <v>J18</v>
      </c>
      <c r="P13" s="119" t="str">
        <f>A309</f>
        <v>M17</v>
      </c>
      <c r="Q13" s="119" t="str">
        <f>A310</f>
        <v>M18</v>
      </c>
      <c r="R13" s="119" t="str">
        <f>A333</f>
        <v>N17</v>
      </c>
      <c r="S13" s="128" t="str">
        <f>A334</f>
        <v>N18</v>
      </c>
      <c r="T13" s="69"/>
      <c r="U13" s="69"/>
      <c r="V13" s="69"/>
    </row>
    <row r="14" spans="1:22" ht="15" customHeight="1" x14ac:dyDescent="0.35">
      <c r="A14" s="141" t="s">
        <v>10</v>
      </c>
      <c r="B14" s="119">
        <v>10</v>
      </c>
      <c r="C14" s="122"/>
      <c r="D14" s="119" t="str">
        <f>A23</f>
        <v>A19</v>
      </c>
      <c r="E14" s="119" t="str">
        <f>A24</f>
        <v>A20</v>
      </c>
      <c r="F14" s="119" t="str">
        <f>A47</f>
        <v>B19</v>
      </c>
      <c r="G14" s="119" t="str">
        <f>A48</f>
        <v>B20</v>
      </c>
      <c r="H14" s="119" t="str">
        <f>A119</f>
        <v>E19</v>
      </c>
      <c r="I14" s="119" t="str">
        <f>A120</f>
        <v>E20</v>
      </c>
      <c r="J14" s="119" t="str">
        <f>A143</f>
        <v>F19</v>
      </c>
      <c r="K14" s="119" t="str">
        <f>A144</f>
        <v>F20</v>
      </c>
      <c r="L14" s="119" t="str">
        <f>A215</f>
        <v>I19</v>
      </c>
      <c r="M14" s="119" t="str">
        <f>A216</f>
        <v>I20</v>
      </c>
      <c r="N14" s="119" t="str">
        <f>A239</f>
        <v>J19</v>
      </c>
      <c r="O14" s="119" t="str">
        <f>A240</f>
        <v>J20</v>
      </c>
      <c r="P14" s="119" t="str">
        <f>A311</f>
        <v>M19</v>
      </c>
      <c r="Q14" s="119" t="str">
        <f>A312</f>
        <v>M20</v>
      </c>
      <c r="R14" s="119" t="str">
        <f>A335</f>
        <v>N19</v>
      </c>
      <c r="S14" s="128" t="str">
        <f>A336</f>
        <v>N20</v>
      </c>
      <c r="T14" s="69"/>
      <c r="U14" s="69"/>
      <c r="V14" s="69"/>
    </row>
    <row r="15" spans="1:22" ht="15" customHeight="1" x14ac:dyDescent="0.35">
      <c r="A15" s="141" t="s">
        <v>11</v>
      </c>
      <c r="B15" s="119">
        <v>11</v>
      </c>
      <c r="C15" s="122"/>
      <c r="D15" s="119" t="str">
        <f>A25</f>
        <v>A21</v>
      </c>
      <c r="E15" s="119" t="str">
        <f>A26</f>
        <v>A22</v>
      </c>
      <c r="F15" s="119" t="str">
        <f>A49</f>
        <v>B21</v>
      </c>
      <c r="G15" s="119" t="str">
        <f>A50</f>
        <v>B22</v>
      </c>
      <c r="H15" s="119" t="str">
        <f>A121</f>
        <v>E21</v>
      </c>
      <c r="I15" s="119" t="str">
        <f>A122</f>
        <v>E22</v>
      </c>
      <c r="J15" s="119" t="str">
        <f>A145</f>
        <v>F21</v>
      </c>
      <c r="K15" s="119" t="str">
        <f>A146</f>
        <v>F22</v>
      </c>
      <c r="L15" s="119" t="str">
        <f>A217</f>
        <v>I21</v>
      </c>
      <c r="M15" s="119" t="str">
        <f>A218</f>
        <v>I22</v>
      </c>
      <c r="N15" s="119" t="str">
        <f>A241</f>
        <v>J21</v>
      </c>
      <c r="O15" s="119" t="str">
        <f>A242</f>
        <v>J22</v>
      </c>
      <c r="P15" s="119" t="str">
        <f>A313</f>
        <v>M21</v>
      </c>
      <c r="Q15" s="119" t="str">
        <f>A314</f>
        <v>M22</v>
      </c>
      <c r="R15" s="119" t="str">
        <f>A337</f>
        <v>N21</v>
      </c>
      <c r="S15" s="128" t="str">
        <f>A338</f>
        <v>N22</v>
      </c>
      <c r="T15" s="69"/>
      <c r="U15" s="69"/>
      <c r="V15" s="69"/>
    </row>
    <row r="16" spans="1:22" ht="15" customHeight="1" x14ac:dyDescent="0.35">
      <c r="A16" s="141" t="s">
        <v>12</v>
      </c>
      <c r="B16" s="119">
        <v>12</v>
      </c>
      <c r="C16" s="122"/>
      <c r="D16" s="119" t="str">
        <f>A27</f>
        <v>A23</v>
      </c>
      <c r="E16" s="119" t="str">
        <f>A28</f>
        <v>A24</v>
      </c>
      <c r="F16" s="119" t="str">
        <f>A51</f>
        <v>B23</v>
      </c>
      <c r="G16" s="119" t="str">
        <f>A52</f>
        <v>B24</v>
      </c>
      <c r="H16" s="119" t="str">
        <f>A123</f>
        <v>E23</v>
      </c>
      <c r="I16" s="119" t="str">
        <f>A124</f>
        <v>E24</v>
      </c>
      <c r="J16" s="119" t="str">
        <f>A147</f>
        <v>F23</v>
      </c>
      <c r="K16" s="119" t="str">
        <f>A148</f>
        <v>F24</v>
      </c>
      <c r="L16" s="119" t="str">
        <f>A219</f>
        <v>I23</v>
      </c>
      <c r="M16" s="119" t="str">
        <f>A220</f>
        <v>I24</v>
      </c>
      <c r="N16" s="119" t="str">
        <f>A243</f>
        <v>J23</v>
      </c>
      <c r="O16" s="119" t="str">
        <f>A244</f>
        <v>J24</v>
      </c>
      <c r="P16" s="119" t="str">
        <f>A315</f>
        <v>M23</v>
      </c>
      <c r="Q16" s="119" t="str">
        <f>A316</f>
        <v>M24</v>
      </c>
      <c r="R16" s="119" t="str">
        <f>A339</f>
        <v>N23</v>
      </c>
      <c r="S16" s="128" t="str">
        <f>A340</f>
        <v>N24</v>
      </c>
      <c r="T16" s="69"/>
      <c r="U16" s="69"/>
      <c r="V16" s="69"/>
    </row>
    <row r="17" spans="1:22" ht="15" customHeight="1" x14ac:dyDescent="0.35">
      <c r="A17" s="141" t="s">
        <v>98</v>
      </c>
      <c r="B17" s="119">
        <v>13</v>
      </c>
      <c r="C17" s="122"/>
      <c r="D17" s="119" t="str">
        <f>A53</f>
        <v>C01</v>
      </c>
      <c r="E17" s="119" t="str">
        <f>A54</f>
        <v>C02</v>
      </c>
      <c r="F17" s="119" t="str">
        <f>A77</f>
        <v>D01</v>
      </c>
      <c r="G17" s="119" t="str">
        <f>A78</f>
        <v>D02</v>
      </c>
      <c r="H17" s="119" t="str">
        <f>A149</f>
        <v>G01</v>
      </c>
      <c r="I17" s="119" t="str">
        <f>A150</f>
        <v>G02</v>
      </c>
      <c r="J17" s="119" t="str">
        <f>A173</f>
        <v>H01</v>
      </c>
      <c r="K17" s="119" t="str">
        <f>A174</f>
        <v>H02</v>
      </c>
      <c r="L17" s="119" t="str">
        <f>A245</f>
        <v>K01</v>
      </c>
      <c r="M17" s="119" t="str">
        <f>A246</f>
        <v>K02</v>
      </c>
      <c r="N17" s="119" t="str">
        <f>A269</f>
        <v>L01</v>
      </c>
      <c r="O17" s="119" t="str">
        <f>A270</f>
        <v>L02</v>
      </c>
      <c r="P17" s="119" t="str">
        <f>A341</f>
        <v>O01</v>
      </c>
      <c r="Q17" s="119" t="str">
        <f>A342</f>
        <v>O02</v>
      </c>
      <c r="R17" s="119" t="str">
        <f>A365</f>
        <v>P01</v>
      </c>
      <c r="S17" s="128" t="str">
        <f>A366</f>
        <v>P02</v>
      </c>
      <c r="T17" s="69"/>
      <c r="U17" s="69"/>
      <c r="V17" s="69"/>
    </row>
    <row r="18" spans="1:22" ht="15" customHeight="1" x14ac:dyDescent="0.35">
      <c r="A18" s="141" t="s">
        <v>99</v>
      </c>
      <c r="B18" s="119">
        <v>14</v>
      </c>
      <c r="C18" s="122"/>
      <c r="D18" s="119" t="str">
        <f>A55</f>
        <v>C03</v>
      </c>
      <c r="E18" s="119" t="str">
        <f>A56</f>
        <v>C04</v>
      </c>
      <c r="F18" s="119" t="str">
        <f>A79</f>
        <v>D03</v>
      </c>
      <c r="G18" s="119" t="str">
        <f>A80</f>
        <v>D04</v>
      </c>
      <c r="H18" s="119" t="str">
        <f>A151</f>
        <v>G03</v>
      </c>
      <c r="I18" s="119" t="str">
        <f>A152</f>
        <v>G04</v>
      </c>
      <c r="J18" s="119" t="str">
        <f>A175</f>
        <v>H03</v>
      </c>
      <c r="K18" s="119" t="str">
        <f>A176</f>
        <v>H04</v>
      </c>
      <c r="L18" s="119" t="str">
        <f>A247</f>
        <v>K03</v>
      </c>
      <c r="M18" s="119" t="str">
        <f>A248</f>
        <v>K04</v>
      </c>
      <c r="N18" s="119" t="str">
        <f>A271</f>
        <v>L03</v>
      </c>
      <c r="O18" s="119" t="str">
        <f>A272</f>
        <v>L04</v>
      </c>
      <c r="P18" s="119" t="str">
        <f>A343</f>
        <v>O03</v>
      </c>
      <c r="Q18" s="119" t="str">
        <f>A344</f>
        <v>O04</v>
      </c>
      <c r="R18" s="119" t="str">
        <f>A367</f>
        <v>P03</v>
      </c>
      <c r="S18" s="128" t="str">
        <f>A368</f>
        <v>P04</v>
      </c>
      <c r="T18" s="69"/>
      <c r="U18" s="69"/>
      <c r="V18" s="69"/>
    </row>
    <row r="19" spans="1:22" ht="15" customHeight="1" x14ac:dyDescent="0.35">
      <c r="A19" s="141" t="s">
        <v>100</v>
      </c>
      <c r="B19" s="119">
        <v>15</v>
      </c>
      <c r="C19" s="122"/>
      <c r="D19" s="119" t="str">
        <f>A57</f>
        <v>C05</v>
      </c>
      <c r="E19" s="119" t="str">
        <f>A58</f>
        <v>C06</v>
      </c>
      <c r="F19" s="119" t="str">
        <f>A81</f>
        <v>D05</v>
      </c>
      <c r="G19" s="119" t="str">
        <f>A82</f>
        <v>D06</v>
      </c>
      <c r="H19" s="119" t="str">
        <f>A153</f>
        <v>G05</v>
      </c>
      <c r="I19" s="119" t="str">
        <f>A154</f>
        <v>G06</v>
      </c>
      <c r="J19" s="119" t="str">
        <f>A177</f>
        <v>H05</v>
      </c>
      <c r="K19" s="119" t="str">
        <f>A178</f>
        <v>H06</v>
      </c>
      <c r="L19" s="119" t="str">
        <f>A249</f>
        <v>K05</v>
      </c>
      <c r="M19" s="119" t="str">
        <f>A250</f>
        <v>K06</v>
      </c>
      <c r="N19" s="119" t="str">
        <f>A273</f>
        <v>L05</v>
      </c>
      <c r="O19" s="119" t="str">
        <f>A274</f>
        <v>L06</v>
      </c>
      <c r="P19" s="119" t="str">
        <f>A345</f>
        <v>O05</v>
      </c>
      <c r="Q19" s="119" t="str">
        <f>A346</f>
        <v>O06</v>
      </c>
      <c r="R19" s="119" t="str">
        <f>A369</f>
        <v>P05</v>
      </c>
      <c r="S19" s="128" t="str">
        <f>A370</f>
        <v>P06</v>
      </c>
      <c r="T19" s="69"/>
      <c r="U19" s="69"/>
      <c r="V19" s="69"/>
    </row>
    <row r="20" spans="1:22" ht="15" customHeight="1" x14ac:dyDescent="0.35">
      <c r="A20" s="141" t="s">
        <v>101</v>
      </c>
      <c r="B20" s="119">
        <v>16</v>
      </c>
      <c r="C20" s="122"/>
      <c r="D20" s="119" t="str">
        <f>A59</f>
        <v>C07</v>
      </c>
      <c r="E20" s="119" t="str">
        <f>A60</f>
        <v>C08</v>
      </c>
      <c r="F20" s="119" t="str">
        <f>A83</f>
        <v>D07</v>
      </c>
      <c r="G20" s="119" t="str">
        <f>A84</f>
        <v>D08</v>
      </c>
      <c r="H20" s="119" t="str">
        <f>A155</f>
        <v>G07</v>
      </c>
      <c r="I20" s="119" t="str">
        <f>A156</f>
        <v>G08</v>
      </c>
      <c r="J20" s="119" t="str">
        <f>A179</f>
        <v>H07</v>
      </c>
      <c r="K20" s="119" t="str">
        <f>A180</f>
        <v>H08</v>
      </c>
      <c r="L20" s="119" t="str">
        <f>A251</f>
        <v>K07</v>
      </c>
      <c r="M20" s="119" t="str">
        <f>A252</f>
        <v>K08</v>
      </c>
      <c r="N20" s="119" t="str">
        <f>A275</f>
        <v>L07</v>
      </c>
      <c r="O20" s="119" t="str">
        <f>A276</f>
        <v>L08</v>
      </c>
      <c r="P20" s="119" t="str">
        <f>A347</f>
        <v>O07</v>
      </c>
      <c r="Q20" s="119" t="str">
        <f>A348</f>
        <v>O08</v>
      </c>
      <c r="R20" s="119" t="str">
        <f>A371</f>
        <v>P07</v>
      </c>
      <c r="S20" s="128" t="str">
        <f>A372</f>
        <v>P08</v>
      </c>
      <c r="T20" s="69"/>
      <c r="U20" s="69"/>
      <c r="V20" s="69"/>
    </row>
    <row r="21" spans="1:22" ht="15" customHeight="1" x14ac:dyDescent="0.35">
      <c r="A21" s="141" t="s">
        <v>102</v>
      </c>
      <c r="B21" s="119">
        <v>17</v>
      </c>
      <c r="C21" s="122"/>
      <c r="D21" s="119" t="str">
        <f>A61</f>
        <v>C09</v>
      </c>
      <c r="E21" s="119" t="str">
        <f>A62</f>
        <v>C10</v>
      </c>
      <c r="F21" s="119" t="str">
        <f>A85</f>
        <v>D09</v>
      </c>
      <c r="G21" s="119" t="str">
        <f>A86</f>
        <v>D10</v>
      </c>
      <c r="H21" s="119" t="str">
        <f>A157</f>
        <v>G09</v>
      </c>
      <c r="I21" s="119" t="str">
        <f>A158</f>
        <v>G10</v>
      </c>
      <c r="J21" s="119" t="str">
        <f>A181</f>
        <v>H09</v>
      </c>
      <c r="K21" s="119" t="str">
        <f>A182</f>
        <v>H10</v>
      </c>
      <c r="L21" s="119" t="str">
        <f>A253</f>
        <v>K09</v>
      </c>
      <c r="M21" s="119" t="str">
        <f>A254</f>
        <v>K10</v>
      </c>
      <c r="N21" s="119" t="str">
        <f>A277</f>
        <v>L09</v>
      </c>
      <c r="O21" s="119" t="str">
        <f>A278</f>
        <v>L10</v>
      </c>
      <c r="P21" s="119" t="str">
        <f>A349</f>
        <v>O09</v>
      </c>
      <c r="Q21" s="119" t="str">
        <f>A350</f>
        <v>O10</v>
      </c>
      <c r="R21" s="119" t="str">
        <f>A373</f>
        <v>P09</v>
      </c>
      <c r="S21" s="128" t="str">
        <f>A374</f>
        <v>P10</v>
      </c>
      <c r="T21" s="69"/>
      <c r="U21" s="69"/>
      <c r="V21" s="69"/>
    </row>
    <row r="22" spans="1:22" ht="15" customHeight="1" x14ac:dyDescent="0.35">
      <c r="A22" s="141" t="s">
        <v>103</v>
      </c>
      <c r="B22" s="119">
        <v>18</v>
      </c>
      <c r="C22" s="122"/>
      <c r="D22" s="119" t="str">
        <f>A63</f>
        <v>C11</v>
      </c>
      <c r="E22" s="119" t="str">
        <f>A64</f>
        <v>C12</v>
      </c>
      <c r="F22" s="119" t="str">
        <f>A87</f>
        <v>D11</v>
      </c>
      <c r="G22" s="119" t="str">
        <f>A88</f>
        <v>D12</v>
      </c>
      <c r="H22" s="119" t="str">
        <f>A159</f>
        <v>G11</v>
      </c>
      <c r="I22" s="119" t="str">
        <f>A160</f>
        <v>G12</v>
      </c>
      <c r="J22" s="119" t="str">
        <f>A183</f>
        <v>H11</v>
      </c>
      <c r="K22" s="119" t="str">
        <f>A184</f>
        <v>H12</v>
      </c>
      <c r="L22" s="119" t="str">
        <f>A255</f>
        <v>K11</v>
      </c>
      <c r="M22" s="119" t="str">
        <f>A256</f>
        <v>K12</v>
      </c>
      <c r="N22" s="119" t="str">
        <f>A279</f>
        <v>L11</v>
      </c>
      <c r="O22" s="119" t="str">
        <f>A280</f>
        <v>L12</v>
      </c>
      <c r="P22" s="119" t="str">
        <f>A351</f>
        <v>O11</v>
      </c>
      <c r="Q22" s="119" t="str">
        <f>A352</f>
        <v>O12</v>
      </c>
      <c r="R22" s="119" t="str">
        <f>A375</f>
        <v>P11</v>
      </c>
      <c r="S22" s="128" t="str">
        <f>A376</f>
        <v>P12</v>
      </c>
      <c r="T22" s="69"/>
      <c r="U22" s="69"/>
      <c r="V22" s="69"/>
    </row>
    <row r="23" spans="1:22" ht="15" customHeight="1" x14ac:dyDescent="0.35">
      <c r="A23" s="141" t="s">
        <v>104</v>
      </c>
      <c r="B23" s="119">
        <v>19</v>
      </c>
      <c r="C23" s="122"/>
      <c r="D23" s="119" t="str">
        <f>A65</f>
        <v>C13</v>
      </c>
      <c r="E23" s="119" t="str">
        <f>A66</f>
        <v>C14</v>
      </c>
      <c r="F23" s="119" t="str">
        <f>A89</f>
        <v>D13</v>
      </c>
      <c r="G23" s="119" t="str">
        <f>A90</f>
        <v>D14</v>
      </c>
      <c r="H23" s="119" t="str">
        <f>A161</f>
        <v>G13</v>
      </c>
      <c r="I23" s="119" t="str">
        <f>A162</f>
        <v>G14</v>
      </c>
      <c r="J23" s="119" t="str">
        <f>A185</f>
        <v>H13</v>
      </c>
      <c r="K23" s="119" t="str">
        <f>A186</f>
        <v>H14</v>
      </c>
      <c r="L23" s="119" t="str">
        <f>A257</f>
        <v>K13</v>
      </c>
      <c r="M23" s="119" t="str">
        <f>A258</f>
        <v>K14</v>
      </c>
      <c r="N23" s="119" t="str">
        <f>A281</f>
        <v>L13</v>
      </c>
      <c r="O23" s="119" t="str">
        <f>A282</f>
        <v>L14</v>
      </c>
      <c r="P23" s="119" t="str">
        <f>A353</f>
        <v>O13</v>
      </c>
      <c r="Q23" s="119" t="str">
        <f>A354</f>
        <v>O14</v>
      </c>
      <c r="R23" s="119" t="str">
        <f>A377</f>
        <v>P13</v>
      </c>
      <c r="S23" s="128" t="str">
        <f>A378</f>
        <v>P14</v>
      </c>
      <c r="T23" s="69"/>
      <c r="U23" s="69"/>
      <c r="V23" s="69"/>
    </row>
    <row r="24" spans="1:22" ht="15" customHeight="1" x14ac:dyDescent="0.35">
      <c r="A24" s="141" t="s">
        <v>105</v>
      </c>
      <c r="B24" s="119">
        <v>20</v>
      </c>
      <c r="C24" s="122"/>
      <c r="D24" s="119" t="str">
        <f>A67</f>
        <v>C15</v>
      </c>
      <c r="E24" s="119" t="str">
        <f>A68</f>
        <v>C16</v>
      </c>
      <c r="F24" s="119" t="str">
        <f>A91</f>
        <v>D15</v>
      </c>
      <c r="G24" s="119" t="str">
        <f>A92</f>
        <v>D16</v>
      </c>
      <c r="H24" s="119" t="str">
        <f>A163</f>
        <v>G15</v>
      </c>
      <c r="I24" s="119" t="str">
        <f>A164</f>
        <v>G16</v>
      </c>
      <c r="J24" s="119" t="str">
        <f>A187</f>
        <v>H15</v>
      </c>
      <c r="K24" s="119" t="str">
        <f>A188</f>
        <v>H16</v>
      </c>
      <c r="L24" s="119" t="str">
        <f>A259</f>
        <v>K15</v>
      </c>
      <c r="M24" s="119" t="str">
        <f>A260</f>
        <v>K16</v>
      </c>
      <c r="N24" s="119" t="str">
        <f>A283</f>
        <v>L15</v>
      </c>
      <c r="O24" s="119" t="str">
        <f>A284</f>
        <v>L16</v>
      </c>
      <c r="P24" s="119" t="str">
        <f>A355</f>
        <v>O15</v>
      </c>
      <c r="Q24" s="119" t="str">
        <f>A356</f>
        <v>O16</v>
      </c>
      <c r="R24" s="119" t="str">
        <f>A379</f>
        <v>P15</v>
      </c>
      <c r="S24" s="128" t="str">
        <f>A380</f>
        <v>P16</v>
      </c>
      <c r="T24" s="69"/>
      <c r="U24" s="69"/>
      <c r="V24" s="69"/>
    </row>
    <row r="25" spans="1:22" ht="15" customHeight="1" x14ac:dyDescent="0.35">
      <c r="A25" s="141" t="s">
        <v>106</v>
      </c>
      <c r="B25" s="119">
        <v>21</v>
      </c>
      <c r="C25" s="122"/>
      <c r="D25" s="119" t="str">
        <f>A69</f>
        <v>C17</v>
      </c>
      <c r="E25" s="119" t="str">
        <f>A70</f>
        <v>C18</v>
      </c>
      <c r="F25" s="119" t="str">
        <f>A93</f>
        <v>D17</v>
      </c>
      <c r="G25" s="119" t="str">
        <f>A94</f>
        <v>D18</v>
      </c>
      <c r="H25" s="119" t="str">
        <f>A165</f>
        <v>G17</v>
      </c>
      <c r="I25" s="119" t="str">
        <f>A166</f>
        <v>G18</v>
      </c>
      <c r="J25" s="119" t="str">
        <f>A189</f>
        <v>H17</v>
      </c>
      <c r="K25" s="119" t="str">
        <f>A190</f>
        <v>H18</v>
      </c>
      <c r="L25" s="119" t="str">
        <f>A261</f>
        <v>K17</v>
      </c>
      <c r="M25" s="119" t="str">
        <f>A262</f>
        <v>K18</v>
      </c>
      <c r="N25" s="119" t="str">
        <f>A285</f>
        <v>L17</v>
      </c>
      <c r="O25" s="119" t="str">
        <f>A286</f>
        <v>L18</v>
      </c>
      <c r="P25" s="119" t="str">
        <f>A357</f>
        <v>O17</v>
      </c>
      <c r="Q25" s="119" t="str">
        <f>A358</f>
        <v>O18</v>
      </c>
      <c r="R25" s="119" t="str">
        <f>A381</f>
        <v>P17</v>
      </c>
      <c r="S25" s="128" t="str">
        <f>A382</f>
        <v>P18</v>
      </c>
      <c r="T25" s="69"/>
      <c r="U25" s="69"/>
      <c r="V25" s="69"/>
    </row>
    <row r="26" spans="1:22" ht="15" customHeight="1" x14ac:dyDescent="0.35">
      <c r="A26" s="141" t="s">
        <v>107</v>
      </c>
      <c r="B26" s="119">
        <v>22</v>
      </c>
      <c r="C26" s="122"/>
      <c r="D26" s="119" t="str">
        <f>A71</f>
        <v>C19</v>
      </c>
      <c r="E26" s="119" t="str">
        <f>A72</f>
        <v>C20</v>
      </c>
      <c r="F26" s="119" t="str">
        <f>A95</f>
        <v>D19</v>
      </c>
      <c r="G26" s="119" t="str">
        <f>A96</f>
        <v>D20</v>
      </c>
      <c r="H26" s="119" t="str">
        <f>A167</f>
        <v>G19</v>
      </c>
      <c r="I26" s="119" t="str">
        <f>A168</f>
        <v>G20</v>
      </c>
      <c r="J26" s="119" t="str">
        <f>A191</f>
        <v>H19</v>
      </c>
      <c r="K26" s="119" t="str">
        <f>A192</f>
        <v>H20</v>
      </c>
      <c r="L26" s="119" t="str">
        <f>A263</f>
        <v>K19</v>
      </c>
      <c r="M26" s="119" t="str">
        <f>A264</f>
        <v>K20</v>
      </c>
      <c r="N26" s="119" t="str">
        <f>A287</f>
        <v>L19</v>
      </c>
      <c r="O26" s="119" t="str">
        <f>A288</f>
        <v>L20</v>
      </c>
      <c r="P26" s="119" t="str">
        <f>A359</f>
        <v>O19</v>
      </c>
      <c r="Q26" s="119" t="str">
        <f>A360</f>
        <v>O20</v>
      </c>
      <c r="R26" s="119" t="str">
        <f>A383</f>
        <v>P19</v>
      </c>
      <c r="S26" s="128" t="str">
        <f>A384</f>
        <v>P20</v>
      </c>
      <c r="T26" s="69"/>
      <c r="U26" s="69"/>
      <c r="V26" s="69"/>
    </row>
    <row r="27" spans="1:22" ht="15" customHeight="1" x14ac:dyDescent="0.35">
      <c r="A27" s="141" t="s">
        <v>108</v>
      </c>
      <c r="B27" s="119">
        <v>23</v>
      </c>
      <c r="C27" s="122"/>
      <c r="D27" s="119" t="str">
        <f>A73</f>
        <v>C21</v>
      </c>
      <c r="E27" s="119" t="str">
        <f>A74</f>
        <v>C22</v>
      </c>
      <c r="F27" s="119" t="str">
        <f>A97</f>
        <v>D21</v>
      </c>
      <c r="G27" s="119" t="str">
        <f>A98</f>
        <v>D22</v>
      </c>
      <c r="H27" s="119" t="str">
        <f>A169</f>
        <v>G21</v>
      </c>
      <c r="I27" s="119" t="str">
        <f>A170</f>
        <v>G22</v>
      </c>
      <c r="J27" s="119" t="str">
        <f>A193</f>
        <v>H21</v>
      </c>
      <c r="K27" s="119" t="str">
        <f>A194</f>
        <v>H22</v>
      </c>
      <c r="L27" s="119" t="str">
        <f>A265</f>
        <v>K21</v>
      </c>
      <c r="M27" s="119" t="str">
        <f>A266</f>
        <v>K22</v>
      </c>
      <c r="N27" s="119" t="str">
        <f>A289</f>
        <v>L21</v>
      </c>
      <c r="O27" s="119" t="str">
        <f>A290</f>
        <v>L22</v>
      </c>
      <c r="P27" s="119" t="str">
        <f>A361</f>
        <v>O21</v>
      </c>
      <c r="Q27" s="119" t="str">
        <f>A362</f>
        <v>O22</v>
      </c>
      <c r="R27" s="119" t="str">
        <f>A385</f>
        <v>P21</v>
      </c>
      <c r="S27" s="128" t="str">
        <f>A386</f>
        <v>P22</v>
      </c>
      <c r="T27" s="69"/>
      <c r="U27" s="69"/>
      <c r="V27" s="69"/>
    </row>
    <row r="28" spans="1:22" ht="15" customHeight="1" thickBot="1" x14ac:dyDescent="0.4">
      <c r="A28" s="141" t="s">
        <v>109</v>
      </c>
      <c r="B28" s="126">
        <v>24</v>
      </c>
      <c r="C28" s="138"/>
      <c r="D28" s="126" t="str">
        <f>A75</f>
        <v>C23</v>
      </c>
      <c r="E28" s="126" t="str">
        <f>A76</f>
        <v>C24</v>
      </c>
      <c r="F28" s="126" t="str">
        <f>A99</f>
        <v>D23</v>
      </c>
      <c r="G28" s="126" t="str">
        <f>A100</f>
        <v>D24</v>
      </c>
      <c r="H28" s="126" t="str">
        <f>A171</f>
        <v>G23</v>
      </c>
      <c r="I28" s="126" t="str">
        <f>A172</f>
        <v>G24</v>
      </c>
      <c r="J28" s="126" t="str">
        <f>A195</f>
        <v>H23</v>
      </c>
      <c r="K28" s="126" t="str">
        <f>A196</f>
        <v>H24</v>
      </c>
      <c r="L28" s="126" t="str">
        <f>A267</f>
        <v>K23</v>
      </c>
      <c r="M28" s="126" t="str">
        <f>A268</f>
        <v>K24</v>
      </c>
      <c r="N28" s="126" t="str">
        <f>A291</f>
        <v>L23</v>
      </c>
      <c r="O28" s="126" t="str">
        <f>A292</f>
        <v>L24</v>
      </c>
      <c r="P28" s="126" t="str">
        <f>A363</f>
        <v>O23</v>
      </c>
      <c r="Q28" s="126" t="str">
        <f>A364</f>
        <v>O24</v>
      </c>
      <c r="R28" s="126" t="str">
        <f>A387</f>
        <v>P23</v>
      </c>
      <c r="S28" s="129" t="str">
        <f>A388</f>
        <v>P24</v>
      </c>
      <c r="T28" s="69"/>
      <c r="U28" s="69"/>
      <c r="V28" s="69"/>
    </row>
    <row r="29" spans="1:22" ht="15" customHeight="1" x14ac:dyDescent="0.35">
      <c r="A29" s="142" t="s">
        <v>13</v>
      </c>
      <c r="B29" s="120"/>
      <c r="C29" s="123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69"/>
      <c r="U29" s="69"/>
      <c r="V29" s="69"/>
    </row>
    <row r="30" spans="1:22" ht="15" customHeight="1" x14ac:dyDescent="0.35">
      <c r="A30" s="142" t="s">
        <v>14</v>
      </c>
      <c r="B30" s="120"/>
      <c r="C30" s="123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69"/>
      <c r="U30" s="69"/>
      <c r="V30" s="69"/>
    </row>
    <row r="31" spans="1:22" ht="15" customHeight="1" x14ac:dyDescent="0.35">
      <c r="A31" s="142" t="s">
        <v>15</v>
      </c>
      <c r="B31" s="120"/>
      <c r="C31" s="123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69"/>
      <c r="U31" s="69"/>
      <c r="V31" s="69"/>
    </row>
    <row r="32" spans="1:22" ht="15" customHeight="1" x14ac:dyDescent="0.35">
      <c r="A32" s="142" t="s">
        <v>16</v>
      </c>
      <c r="B32" s="120"/>
      <c r="C32" s="123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69"/>
      <c r="U32" s="69"/>
      <c r="V32" s="69"/>
    </row>
    <row r="33" spans="1:22" ht="15" customHeight="1" x14ac:dyDescent="0.35">
      <c r="A33" s="142" t="s">
        <v>17</v>
      </c>
      <c r="B33" s="120"/>
      <c r="C33" s="123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69"/>
      <c r="U33" s="69"/>
      <c r="V33" s="69"/>
    </row>
    <row r="34" spans="1:22" ht="15" customHeight="1" x14ac:dyDescent="0.35">
      <c r="A34" s="142" t="s">
        <v>18</v>
      </c>
      <c r="B34" s="120"/>
      <c r="C34" s="123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69"/>
      <c r="U34" s="69"/>
      <c r="V34" s="69"/>
    </row>
    <row r="35" spans="1:22" ht="15" customHeight="1" x14ac:dyDescent="0.35">
      <c r="A35" s="142" t="s">
        <v>19</v>
      </c>
      <c r="B35" s="120"/>
      <c r="C35" s="123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69"/>
      <c r="U35" s="69"/>
      <c r="V35" s="69"/>
    </row>
    <row r="36" spans="1:22" ht="15" customHeight="1" x14ac:dyDescent="0.35">
      <c r="A36" s="142" t="s">
        <v>20</v>
      </c>
      <c r="B36" s="120"/>
      <c r="C36" s="123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69"/>
      <c r="U36" s="69"/>
      <c r="V36" s="69"/>
    </row>
    <row r="37" spans="1:22" ht="15" customHeight="1" x14ac:dyDescent="0.35">
      <c r="A37" s="142" t="s">
        <v>21</v>
      </c>
      <c r="B37" s="120"/>
      <c r="C37" s="123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69"/>
      <c r="U37" s="69"/>
      <c r="V37" s="69"/>
    </row>
    <row r="38" spans="1:22" ht="15" customHeight="1" x14ac:dyDescent="0.35">
      <c r="A38" s="142" t="s">
        <v>22</v>
      </c>
      <c r="B38" s="120"/>
      <c r="C38" s="123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69"/>
      <c r="U38" s="69"/>
      <c r="V38" s="69"/>
    </row>
    <row r="39" spans="1:22" ht="15" customHeight="1" x14ac:dyDescent="0.35">
      <c r="A39" s="142" t="s">
        <v>23</v>
      </c>
      <c r="B39" s="120"/>
      <c r="C39" s="123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69"/>
      <c r="U39" s="69"/>
      <c r="V39" s="69"/>
    </row>
    <row r="40" spans="1:22" ht="15" customHeight="1" x14ac:dyDescent="0.35">
      <c r="A40" s="142" t="s">
        <v>24</v>
      </c>
      <c r="B40" s="120"/>
      <c r="C40" s="123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69"/>
      <c r="U40" s="69"/>
      <c r="V40" s="69"/>
    </row>
    <row r="41" spans="1:22" ht="15" customHeight="1" x14ac:dyDescent="0.35">
      <c r="A41" s="142" t="s">
        <v>110</v>
      </c>
      <c r="B41" s="120"/>
      <c r="C41" s="123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69"/>
      <c r="U41" s="69"/>
      <c r="V41" s="69"/>
    </row>
    <row r="42" spans="1:22" ht="15" customHeight="1" x14ac:dyDescent="0.35">
      <c r="A42" s="142" t="s">
        <v>111</v>
      </c>
      <c r="B42" s="120"/>
      <c r="C42" s="123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69"/>
      <c r="U42" s="69"/>
      <c r="V42" s="69"/>
    </row>
    <row r="43" spans="1:22" ht="15" customHeight="1" x14ac:dyDescent="0.35">
      <c r="A43" s="142" t="s">
        <v>112</v>
      </c>
      <c r="B43" s="120"/>
      <c r="C43" s="123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69"/>
      <c r="U43" s="69"/>
      <c r="V43" s="69"/>
    </row>
    <row r="44" spans="1:22" ht="15" customHeight="1" x14ac:dyDescent="0.35">
      <c r="A44" s="142" t="s">
        <v>113</v>
      </c>
      <c r="B44" s="120"/>
      <c r="C44" s="123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69"/>
      <c r="U44" s="69"/>
      <c r="V44" s="69"/>
    </row>
    <row r="45" spans="1:22" ht="15" customHeight="1" x14ac:dyDescent="0.35">
      <c r="A45" s="142" t="s">
        <v>114</v>
      </c>
      <c r="B45" s="120"/>
      <c r="C45" s="123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69"/>
      <c r="U45" s="69"/>
      <c r="V45" s="69"/>
    </row>
    <row r="46" spans="1:22" ht="15" customHeight="1" x14ac:dyDescent="0.35">
      <c r="A46" s="142" t="s">
        <v>115</v>
      </c>
      <c r="B46" s="120"/>
      <c r="C46" s="123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69"/>
      <c r="U46" s="69"/>
      <c r="V46" s="69"/>
    </row>
    <row r="47" spans="1:22" ht="15" customHeight="1" x14ac:dyDescent="0.35">
      <c r="A47" s="142" t="s">
        <v>116</v>
      </c>
      <c r="B47" s="120"/>
      <c r="C47" s="123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69"/>
      <c r="U47" s="69"/>
      <c r="V47" s="69"/>
    </row>
    <row r="48" spans="1:22" ht="15" customHeight="1" x14ac:dyDescent="0.35">
      <c r="A48" s="142" t="s">
        <v>117</v>
      </c>
      <c r="B48" s="120"/>
      <c r="C48" s="123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69"/>
      <c r="U48" s="69"/>
      <c r="V48" s="69"/>
    </row>
    <row r="49" spans="1:22" ht="15" customHeight="1" x14ac:dyDescent="0.35">
      <c r="A49" s="142" t="s">
        <v>118</v>
      </c>
      <c r="B49" s="120"/>
      <c r="C49" s="123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69"/>
      <c r="U49" s="69"/>
      <c r="V49" s="69"/>
    </row>
    <row r="50" spans="1:22" ht="15" customHeight="1" x14ac:dyDescent="0.35">
      <c r="A50" s="142" t="s">
        <v>119</v>
      </c>
      <c r="B50" s="120"/>
      <c r="C50" s="123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69"/>
      <c r="U50" s="69"/>
      <c r="V50" s="69"/>
    </row>
    <row r="51" spans="1:22" ht="15" customHeight="1" x14ac:dyDescent="0.35">
      <c r="A51" s="142" t="s">
        <v>120</v>
      </c>
      <c r="B51" s="120"/>
      <c r="C51" s="123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69"/>
      <c r="U51" s="69"/>
      <c r="V51" s="69"/>
    </row>
    <row r="52" spans="1:22" ht="15" customHeight="1" x14ac:dyDescent="0.35">
      <c r="A52" s="142" t="s">
        <v>121</v>
      </c>
      <c r="B52" s="120"/>
      <c r="C52" s="123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69"/>
      <c r="U52" s="69"/>
      <c r="V52" s="69"/>
    </row>
    <row r="53" spans="1:22" ht="15" customHeight="1" x14ac:dyDescent="0.35">
      <c r="A53" s="142" t="s">
        <v>25</v>
      </c>
      <c r="B53" s="120"/>
      <c r="C53" s="123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69"/>
      <c r="U53" s="69"/>
      <c r="V53" s="69"/>
    </row>
    <row r="54" spans="1:22" ht="15" customHeight="1" x14ac:dyDescent="0.35">
      <c r="A54" s="142" t="s">
        <v>26</v>
      </c>
      <c r="B54" s="120"/>
      <c r="C54" s="123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69"/>
      <c r="U54" s="69"/>
      <c r="V54" s="69"/>
    </row>
    <row r="55" spans="1:22" ht="15" customHeight="1" x14ac:dyDescent="0.35">
      <c r="A55" s="142" t="s">
        <v>27</v>
      </c>
      <c r="B55" s="120"/>
      <c r="C55" s="123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69"/>
      <c r="U55" s="69"/>
      <c r="V55" s="69"/>
    </row>
    <row r="56" spans="1:22" ht="15" customHeight="1" x14ac:dyDescent="0.35">
      <c r="A56" s="142" t="s">
        <v>28</v>
      </c>
      <c r="B56" s="120"/>
      <c r="C56" s="123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69"/>
      <c r="U56" s="69"/>
      <c r="V56" s="69"/>
    </row>
    <row r="57" spans="1:22" ht="15" customHeight="1" x14ac:dyDescent="0.35">
      <c r="A57" s="142" t="s">
        <v>29</v>
      </c>
      <c r="B57" s="120"/>
      <c r="C57" s="123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69"/>
      <c r="U57" s="69"/>
      <c r="V57" s="69"/>
    </row>
    <row r="58" spans="1:22" ht="15" customHeight="1" x14ac:dyDescent="0.35">
      <c r="A58" s="142" t="s">
        <v>30</v>
      </c>
      <c r="B58" s="120"/>
      <c r="C58" s="123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69"/>
      <c r="U58" s="69"/>
      <c r="V58" s="69"/>
    </row>
    <row r="59" spans="1:22" ht="15" customHeight="1" x14ac:dyDescent="0.35">
      <c r="A59" s="142" t="s">
        <v>31</v>
      </c>
      <c r="B59" s="120"/>
      <c r="C59" s="123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69"/>
      <c r="U59" s="69"/>
      <c r="V59" s="69"/>
    </row>
    <row r="60" spans="1:22" ht="15" customHeight="1" x14ac:dyDescent="0.35">
      <c r="A60" s="142" t="s">
        <v>32</v>
      </c>
      <c r="B60" s="120"/>
      <c r="C60" s="123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69"/>
      <c r="U60" s="69"/>
      <c r="V60" s="69"/>
    </row>
    <row r="61" spans="1:22" ht="15" customHeight="1" x14ac:dyDescent="0.35">
      <c r="A61" s="142" t="s">
        <v>33</v>
      </c>
      <c r="B61" s="120"/>
      <c r="C61" s="123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69"/>
      <c r="U61" s="69"/>
      <c r="V61" s="69"/>
    </row>
    <row r="62" spans="1:22" ht="15" customHeight="1" x14ac:dyDescent="0.35">
      <c r="A62" s="142" t="s">
        <v>34</v>
      </c>
      <c r="B62" s="120"/>
      <c r="C62" s="123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69"/>
      <c r="U62" s="69"/>
      <c r="V62" s="69"/>
    </row>
    <row r="63" spans="1:22" ht="15" customHeight="1" x14ac:dyDescent="0.35">
      <c r="A63" s="142" t="s">
        <v>35</v>
      </c>
      <c r="B63" s="120"/>
      <c r="C63" s="123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69"/>
      <c r="U63" s="69"/>
      <c r="V63" s="69"/>
    </row>
    <row r="64" spans="1:22" ht="15" customHeight="1" x14ac:dyDescent="0.35">
      <c r="A64" s="142" t="s">
        <v>36</v>
      </c>
      <c r="B64" s="120"/>
      <c r="C64" s="123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69"/>
      <c r="U64" s="69"/>
      <c r="V64" s="69"/>
    </row>
    <row r="65" spans="1:22" ht="15" customHeight="1" x14ac:dyDescent="0.35">
      <c r="A65" s="142" t="s">
        <v>122</v>
      </c>
      <c r="B65" s="120"/>
      <c r="C65" s="123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69"/>
      <c r="U65" s="69"/>
      <c r="V65" s="69"/>
    </row>
    <row r="66" spans="1:22" ht="15" customHeight="1" x14ac:dyDescent="0.35">
      <c r="A66" s="142" t="s">
        <v>123</v>
      </c>
      <c r="B66" s="120"/>
      <c r="C66" s="123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69"/>
      <c r="U66" s="69"/>
      <c r="V66" s="69"/>
    </row>
    <row r="67" spans="1:22" ht="15" customHeight="1" x14ac:dyDescent="0.35">
      <c r="A67" s="142" t="s">
        <v>124</v>
      </c>
      <c r="B67" s="120"/>
      <c r="C67" s="123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69"/>
      <c r="U67" s="69"/>
      <c r="V67" s="69"/>
    </row>
    <row r="68" spans="1:22" ht="15" customHeight="1" x14ac:dyDescent="0.35">
      <c r="A68" s="142" t="s">
        <v>125</v>
      </c>
      <c r="B68" s="120"/>
      <c r="C68" s="123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69"/>
      <c r="U68" s="69"/>
      <c r="V68" s="69"/>
    </row>
    <row r="69" spans="1:22" ht="15" customHeight="1" x14ac:dyDescent="0.35">
      <c r="A69" s="142" t="s">
        <v>126</v>
      </c>
      <c r="B69" s="120"/>
      <c r="C69" s="123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69"/>
      <c r="U69" s="69"/>
      <c r="V69" s="69"/>
    </row>
    <row r="70" spans="1:22" ht="15" customHeight="1" x14ac:dyDescent="0.35">
      <c r="A70" s="142" t="s">
        <v>127</v>
      </c>
      <c r="B70" s="120"/>
      <c r="C70" s="123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69"/>
      <c r="U70" s="69"/>
      <c r="V70" s="69"/>
    </row>
    <row r="71" spans="1:22" ht="15" customHeight="1" x14ac:dyDescent="0.35">
      <c r="A71" s="142" t="s">
        <v>128</v>
      </c>
      <c r="B71" s="120"/>
      <c r="C71" s="123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69"/>
      <c r="U71" s="69"/>
      <c r="V71" s="69"/>
    </row>
    <row r="72" spans="1:22" ht="15" customHeight="1" x14ac:dyDescent="0.35">
      <c r="A72" s="142" t="s">
        <v>129</v>
      </c>
      <c r="B72" s="120"/>
      <c r="C72" s="123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69"/>
      <c r="U72" s="69"/>
      <c r="V72" s="69"/>
    </row>
    <row r="73" spans="1:22" ht="15" customHeight="1" x14ac:dyDescent="0.35">
      <c r="A73" s="142" t="s">
        <v>130</v>
      </c>
      <c r="B73" s="120"/>
      <c r="C73" s="123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69"/>
      <c r="U73" s="69"/>
      <c r="V73" s="69"/>
    </row>
    <row r="74" spans="1:22" ht="15" customHeight="1" x14ac:dyDescent="0.35">
      <c r="A74" s="142" t="s">
        <v>131</v>
      </c>
      <c r="B74" s="120"/>
      <c r="C74" s="123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69"/>
      <c r="U74" s="69"/>
      <c r="V74" s="69"/>
    </row>
    <row r="75" spans="1:22" ht="15" customHeight="1" x14ac:dyDescent="0.35">
      <c r="A75" s="142" t="s">
        <v>132</v>
      </c>
      <c r="B75" s="120"/>
      <c r="C75" s="123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69"/>
      <c r="U75" s="69"/>
      <c r="V75" s="69"/>
    </row>
    <row r="76" spans="1:22" ht="15" customHeight="1" x14ac:dyDescent="0.35">
      <c r="A76" s="142" t="s">
        <v>133</v>
      </c>
      <c r="B76" s="120"/>
      <c r="C76" s="123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69"/>
      <c r="U76" s="69"/>
      <c r="V76" s="69"/>
    </row>
    <row r="77" spans="1:22" ht="15" customHeight="1" x14ac:dyDescent="0.35">
      <c r="A77" s="142" t="s">
        <v>37</v>
      </c>
      <c r="B77" s="120"/>
      <c r="C77" s="123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69"/>
      <c r="U77" s="69"/>
      <c r="V77" s="69"/>
    </row>
    <row r="78" spans="1:22" ht="15" customHeight="1" x14ac:dyDescent="0.35">
      <c r="A78" s="142" t="s">
        <v>38</v>
      </c>
      <c r="B78" s="120"/>
      <c r="C78" s="123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69"/>
      <c r="U78" s="69"/>
      <c r="V78" s="69"/>
    </row>
    <row r="79" spans="1:22" ht="15" customHeight="1" x14ac:dyDescent="0.35">
      <c r="A79" s="142" t="s">
        <v>39</v>
      </c>
      <c r="B79" s="120"/>
      <c r="C79" s="123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69"/>
      <c r="U79" s="69"/>
      <c r="V79" s="69"/>
    </row>
    <row r="80" spans="1:22" ht="15" customHeight="1" x14ac:dyDescent="0.35">
      <c r="A80" s="142" t="s">
        <v>40</v>
      </c>
      <c r="B80" s="120"/>
      <c r="C80" s="123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69"/>
      <c r="U80" s="69"/>
      <c r="V80" s="69"/>
    </row>
    <row r="81" spans="1:22" ht="15" customHeight="1" x14ac:dyDescent="0.35">
      <c r="A81" s="142" t="s">
        <v>41</v>
      </c>
      <c r="B81" s="120"/>
      <c r="C81" s="123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69"/>
      <c r="U81" s="69"/>
      <c r="V81" s="69"/>
    </row>
    <row r="82" spans="1:22" ht="15" customHeight="1" x14ac:dyDescent="0.35">
      <c r="A82" s="142" t="s">
        <v>42</v>
      </c>
      <c r="B82" s="120"/>
      <c r="C82" s="123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69"/>
      <c r="U82" s="69"/>
      <c r="V82" s="69"/>
    </row>
    <row r="83" spans="1:22" ht="15" customHeight="1" x14ac:dyDescent="0.35">
      <c r="A83" s="142" t="s">
        <v>43</v>
      </c>
      <c r="B83" s="120"/>
      <c r="C83" s="123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69"/>
      <c r="U83" s="69"/>
      <c r="V83" s="69"/>
    </row>
    <row r="84" spans="1:22" ht="15" customHeight="1" x14ac:dyDescent="0.35">
      <c r="A84" s="142" t="s">
        <v>44</v>
      </c>
      <c r="B84" s="120"/>
      <c r="C84" s="123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69"/>
      <c r="U84" s="69"/>
      <c r="V84" s="69"/>
    </row>
    <row r="85" spans="1:22" ht="15" customHeight="1" x14ac:dyDescent="0.35">
      <c r="A85" s="142" t="s">
        <v>45</v>
      </c>
      <c r="B85" s="120"/>
      <c r="C85" s="123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69"/>
      <c r="U85" s="69"/>
      <c r="V85" s="69"/>
    </row>
    <row r="86" spans="1:22" ht="15" customHeight="1" x14ac:dyDescent="0.35">
      <c r="A86" s="142" t="s">
        <v>46</v>
      </c>
      <c r="B86" s="120"/>
      <c r="C86" s="123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69"/>
      <c r="U86" s="69"/>
      <c r="V86" s="69"/>
    </row>
    <row r="87" spans="1:22" ht="15" customHeight="1" x14ac:dyDescent="0.35">
      <c r="A87" s="142" t="s">
        <v>47</v>
      </c>
      <c r="B87" s="120"/>
      <c r="C87" s="123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69"/>
      <c r="U87" s="69"/>
      <c r="V87" s="69"/>
    </row>
    <row r="88" spans="1:22" ht="15" customHeight="1" x14ac:dyDescent="0.35">
      <c r="A88" s="142" t="s">
        <v>48</v>
      </c>
      <c r="B88" s="120"/>
      <c r="C88" s="123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69"/>
      <c r="U88" s="69"/>
      <c r="V88" s="69"/>
    </row>
    <row r="89" spans="1:22" ht="15" customHeight="1" x14ac:dyDescent="0.35">
      <c r="A89" s="142" t="s">
        <v>134</v>
      </c>
      <c r="B89" s="120"/>
      <c r="C89" s="123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69"/>
      <c r="U89" s="69"/>
      <c r="V89" s="69"/>
    </row>
    <row r="90" spans="1:22" ht="15" customHeight="1" x14ac:dyDescent="0.35">
      <c r="A90" s="142" t="s">
        <v>135</v>
      </c>
      <c r="B90" s="120"/>
      <c r="C90" s="123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69"/>
      <c r="U90" s="69"/>
      <c r="V90" s="69"/>
    </row>
    <row r="91" spans="1:22" ht="15" customHeight="1" x14ac:dyDescent="0.35">
      <c r="A91" s="142" t="s">
        <v>136</v>
      </c>
      <c r="B91" s="120"/>
      <c r="C91" s="123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69"/>
      <c r="U91" s="69"/>
      <c r="V91" s="69"/>
    </row>
    <row r="92" spans="1:22" ht="15" customHeight="1" x14ac:dyDescent="0.35">
      <c r="A92" s="142" t="s">
        <v>137</v>
      </c>
      <c r="B92" s="120"/>
      <c r="C92" s="123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69"/>
      <c r="U92" s="69"/>
      <c r="V92" s="69"/>
    </row>
    <row r="93" spans="1:22" ht="15" customHeight="1" x14ac:dyDescent="0.35">
      <c r="A93" s="142" t="s">
        <v>138</v>
      </c>
      <c r="B93" s="120"/>
      <c r="C93" s="123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69"/>
      <c r="U93" s="69"/>
      <c r="V93" s="69"/>
    </row>
    <row r="94" spans="1:22" ht="15" customHeight="1" x14ac:dyDescent="0.35">
      <c r="A94" s="142" t="s">
        <v>139</v>
      </c>
      <c r="B94" s="120"/>
      <c r="C94" s="123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69"/>
      <c r="U94" s="69"/>
      <c r="V94" s="69"/>
    </row>
    <row r="95" spans="1:22" ht="15" customHeight="1" x14ac:dyDescent="0.35">
      <c r="A95" s="142" t="s">
        <v>140</v>
      </c>
      <c r="B95" s="120"/>
      <c r="C95" s="123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69"/>
      <c r="U95" s="69"/>
      <c r="V95" s="69"/>
    </row>
    <row r="96" spans="1:22" ht="15" customHeight="1" x14ac:dyDescent="0.35">
      <c r="A96" s="142" t="s">
        <v>141</v>
      </c>
      <c r="B96" s="120"/>
      <c r="C96" s="123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69"/>
      <c r="U96" s="69"/>
      <c r="V96" s="69"/>
    </row>
    <row r="97" spans="1:22" ht="15" customHeight="1" x14ac:dyDescent="0.35">
      <c r="A97" s="142" t="s">
        <v>142</v>
      </c>
      <c r="B97" s="120"/>
      <c r="C97" s="123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69"/>
      <c r="U97" s="69"/>
      <c r="V97" s="69"/>
    </row>
    <row r="98" spans="1:22" ht="15" customHeight="1" x14ac:dyDescent="0.35">
      <c r="A98" s="142" t="s">
        <v>143</v>
      </c>
      <c r="B98" s="120"/>
      <c r="C98" s="123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69"/>
      <c r="U98" s="69"/>
      <c r="V98" s="69"/>
    </row>
    <row r="99" spans="1:22" ht="15" customHeight="1" x14ac:dyDescent="0.35">
      <c r="A99" s="142" t="s">
        <v>144</v>
      </c>
      <c r="B99" s="120"/>
      <c r="C99" s="123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69"/>
      <c r="U99" s="69"/>
      <c r="V99" s="69"/>
    </row>
    <row r="100" spans="1:22" ht="15" customHeight="1" x14ac:dyDescent="0.35">
      <c r="A100" s="142" t="s">
        <v>145</v>
      </c>
      <c r="B100" s="120"/>
      <c r="C100" s="123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69"/>
      <c r="U100" s="69"/>
      <c r="V100" s="69"/>
    </row>
    <row r="101" spans="1:22" ht="15" customHeight="1" x14ac:dyDescent="0.35">
      <c r="A101" s="142" t="s">
        <v>49</v>
      </c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69"/>
      <c r="U101" s="69"/>
      <c r="V101" s="69"/>
    </row>
    <row r="102" spans="1:22" ht="15" customHeight="1" x14ac:dyDescent="0.35">
      <c r="A102" s="142" t="s">
        <v>50</v>
      </c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69"/>
      <c r="U102" s="69"/>
      <c r="V102" s="69"/>
    </row>
    <row r="103" spans="1:22" ht="15" customHeight="1" x14ac:dyDescent="0.35">
      <c r="A103" s="142" t="s">
        <v>51</v>
      </c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69"/>
      <c r="U103" s="69"/>
      <c r="V103" s="69"/>
    </row>
    <row r="104" spans="1:22" ht="15" customHeight="1" x14ac:dyDescent="0.35">
      <c r="A104" s="142" t="s">
        <v>52</v>
      </c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69"/>
      <c r="U104" s="69"/>
      <c r="V104" s="69"/>
    </row>
    <row r="105" spans="1:22" ht="15" customHeight="1" x14ac:dyDescent="0.35">
      <c r="A105" s="142" t="s">
        <v>53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69"/>
      <c r="U105" s="69"/>
      <c r="V105" s="69"/>
    </row>
    <row r="106" spans="1:22" ht="15" customHeight="1" x14ac:dyDescent="0.35">
      <c r="A106" s="142" t="s">
        <v>54</v>
      </c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69"/>
      <c r="U106" s="69"/>
      <c r="V106" s="69"/>
    </row>
    <row r="107" spans="1:22" ht="15" customHeight="1" x14ac:dyDescent="0.35">
      <c r="A107" s="142" t="s">
        <v>55</v>
      </c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69"/>
      <c r="U107" s="69"/>
      <c r="V107" s="69"/>
    </row>
    <row r="108" spans="1:22" ht="15" customHeight="1" x14ac:dyDescent="0.35">
      <c r="A108" s="142" t="s">
        <v>56</v>
      </c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69"/>
      <c r="U108" s="69"/>
      <c r="V108" s="69"/>
    </row>
    <row r="109" spans="1:22" ht="15" customHeight="1" x14ac:dyDescent="0.35">
      <c r="A109" s="142" t="s">
        <v>57</v>
      </c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69"/>
      <c r="U109" s="69"/>
      <c r="V109" s="69"/>
    </row>
    <row r="110" spans="1:22" ht="15" customHeight="1" x14ac:dyDescent="0.35">
      <c r="A110" s="142" t="s">
        <v>58</v>
      </c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69"/>
      <c r="U110" s="69"/>
      <c r="V110" s="69"/>
    </row>
    <row r="111" spans="1:22" ht="15" customHeight="1" x14ac:dyDescent="0.35">
      <c r="A111" s="142" t="s">
        <v>59</v>
      </c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69"/>
      <c r="U111" s="69"/>
      <c r="V111" s="69"/>
    </row>
    <row r="112" spans="1:22" ht="15" customHeight="1" x14ac:dyDescent="0.35">
      <c r="A112" s="142" t="s">
        <v>60</v>
      </c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69"/>
      <c r="U112" s="69"/>
      <c r="V112" s="69"/>
    </row>
    <row r="113" spans="1:22" ht="15" customHeight="1" x14ac:dyDescent="0.35">
      <c r="A113" s="142" t="s">
        <v>146</v>
      </c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69"/>
      <c r="U113" s="69"/>
      <c r="V113" s="69"/>
    </row>
    <row r="114" spans="1:22" ht="15" customHeight="1" x14ac:dyDescent="0.35">
      <c r="A114" s="142" t="s">
        <v>147</v>
      </c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69"/>
      <c r="U114" s="69"/>
      <c r="V114" s="69"/>
    </row>
    <row r="115" spans="1:22" ht="15" customHeight="1" x14ac:dyDescent="0.35">
      <c r="A115" s="142" t="s">
        <v>148</v>
      </c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69"/>
      <c r="U115" s="69"/>
      <c r="V115" s="69"/>
    </row>
    <row r="116" spans="1:22" ht="15" customHeight="1" x14ac:dyDescent="0.35">
      <c r="A116" s="142" t="s">
        <v>149</v>
      </c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69"/>
      <c r="U116" s="69"/>
      <c r="V116" s="69"/>
    </row>
    <row r="117" spans="1:22" ht="15" customHeight="1" x14ac:dyDescent="0.35">
      <c r="A117" s="142" t="s">
        <v>150</v>
      </c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69"/>
      <c r="U117" s="69"/>
      <c r="V117" s="69"/>
    </row>
    <row r="118" spans="1:22" ht="15" customHeight="1" x14ac:dyDescent="0.35">
      <c r="A118" s="142" t="s">
        <v>151</v>
      </c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69"/>
      <c r="U118" s="69"/>
      <c r="V118" s="69"/>
    </row>
    <row r="119" spans="1:22" ht="15" customHeight="1" x14ac:dyDescent="0.35">
      <c r="A119" s="142" t="s">
        <v>152</v>
      </c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69"/>
      <c r="U119" s="69"/>
      <c r="V119" s="69"/>
    </row>
    <row r="120" spans="1:22" ht="15" customHeight="1" x14ac:dyDescent="0.35">
      <c r="A120" s="142" t="s">
        <v>153</v>
      </c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69"/>
      <c r="U120" s="69"/>
      <c r="V120" s="69"/>
    </row>
    <row r="121" spans="1:22" ht="15" customHeight="1" x14ac:dyDescent="0.35">
      <c r="A121" s="142" t="s">
        <v>154</v>
      </c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69"/>
      <c r="U121" s="69"/>
      <c r="V121" s="69"/>
    </row>
    <row r="122" spans="1:22" ht="15" customHeight="1" x14ac:dyDescent="0.35">
      <c r="A122" s="142" t="s">
        <v>155</v>
      </c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69"/>
      <c r="U122" s="69"/>
      <c r="V122" s="69"/>
    </row>
    <row r="123" spans="1:22" ht="15" customHeight="1" x14ac:dyDescent="0.35">
      <c r="A123" s="142" t="s">
        <v>156</v>
      </c>
      <c r="B123" s="120"/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69"/>
      <c r="U123" s="69"/>
      <c r="V123" s="69"/>
    </row>
    <row r="124" spans="1:22" ht="15" customHeight="1" x14ac:dyDescent="0.35">
      <c r="A124" s="142" t="s">
        <v>157</v>
      </c>
      <c r="B124" s="120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69"/>
      <c r="U124" s="69"/>
      <c r="V124" s="69"/>
    </row>
    <row r="125" spans="1:22" ht="15" customHeight="1" x14ac:dyDescent="0.35">
      <c r="A125" s="142" t="s">
        <v>61</v>
      </c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69"/>
      <c r="U125" s="69"/>
      <c r="V125" s="69"/>
    </row>
    <row r="126" spans="1:22" ht="15" customHeight="1" x14ac:dyDescent="0.35">
      <c r="A126" s="142" t="s">
        <v>62</v>
      </c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69"/>
      <c r="U126" s="69"/>
      <c r="V126" s="69"/>
    </row>
    <row r="127" spans="1:22" ht="15" customHeight="1" x14ac:dyDescent="0.35">
      <c r="A127" s="142" t="s">
        <v>63</v>
      </c>
      <c r="B127" s="120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69"/>
      <c r="U127" s="69"/>
      <c r="V127" s="69"/>
    </row>
    <row r="128" spans="1:22" ht="15" customHeight="1" x14ac:dyDescent="0.35">
      <c r="A128" s="142" t="s">
        <v>64</v>
      </c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69"/>
      <c r="U128" s="69"/>
      <c r="V128" s="69"/>
    </row>
    <row r="129" spans="1:22" ht="15" customHeight="1" x14ac:dyDescent="0.35">
      <c r="A129" s="142" t="s">
        <v>65</v>
      </c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69"/>
      <c r="U129" s="69"/>
      <c r="V129" s="69"/>
    </row>
    <row r="130" spans="1:22" ht="15" customHeight="1" x14ac:dyDescent="0.35">
      <c r="A130" s="142" t="s">
        <v>66</v>
      </c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69"/>
      <c r="U130" s="69"/>
      <c r="V130" s="69"/>
    </row>
    <row r="131" spans="1:22" ht="15" customHeight="1" x14ac:dyDescent="0.35">
      <c r="A131" s="142" t="s">
        <v>67</v>
      </c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69"/>
      <c r="U131" s="69"/>
      <c r="V131" s="69"/>
    </row>
    <row r="132" spans="1:22" ht="15" customHeight="1" x14ac:dyDescent="0.35">
      <c r="A132" s="142" t="s">
        <v>68</v>
      </c>
      <c r="B132" s="120"/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69"/>
      <c r="U132" s="69"/>
      <c r="V132" s="69"/>
    </row>
    <row r="133" spans="1:22" ht="15" customHeight="1" x14ac:dyDescent="0.35">
      <c r="A133" s="142" t="s">
        <v>69</v>
      </c>
      <c r="B133" s="120"/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69"/>
      <c r="U133" s="69"/>
      <c r="V133" s="69"/>
    </row>
    <row r="134" spans="1:22" ht="15" customHeight="1" x14ac:dyDescent="0.35">
      <c r="A134" s="142" t="s">
        <v>70</v>
      </c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69"/>
      <c r="U134" s="69"/>
      <c r="V134" s="69"/>
    </row>
    <row r="135" spans="1:22" ht="15" customHeight="1" x14ac:dyDescent="0.35">
      <c r="A135" s="142" t="s">
        <v>71</v>
      </c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69"/>
      <c r="U135" s="69"/>
      <c r="V135" s="69"/>
    </row>
    <row r="136" spans="1:22" ht="15" customHeight="1" x14ac:dyDescent="0.35">
      <c r="A136" s="142" t="s">
        <v>72</v>
      </c>
      <c r="B136" s="120"/>
      <c r="C136" s="120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69"/>
      <c r="U136" s="69"/>
      <c r="V136" s="69"/>
    </row>
    <row r="137" spans="1:22" ht="15" customHeight="1" x14ac:dyDescent="0.35">
      <c r="A137" s="142" t="s">
        <v>158</v>
      </c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69"/>
      <c r="U137" s="69"/>
      <c r="V137" s="69"/>
    </row>
    <row r="138" spans="1:22" ht="15" customHeight="1" x14ac:dyDescent="0.35">
      <c r="A138" s="142" t="s">
        <v>159</v>
      </c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69"/>
      <c r="U138" s="69"/>
      <c r="V138" s="69"/>
    </row>
    <row r="139" spans="1:22" ht="15" customHeight="1" x14ac:dyDescent="0.35">
      <c r="A139" s="142" t="s">
        <v>160</v>
      </c>
      <c r="B139" s="120"/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69"/>
      <c r="U139" s="69"/>
      <c r="V139" s="69"/>
    </row>
    <row r="140" spans="1:22" ht="15" customHeight="1" x14ac:dyDescent="0.35">
      <c r="A140" s="142" t="s">
        <v>161</v>
      </c>
      <c r="B140" s="120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69"/>
      <c r="U140" s="69"/>
      <c r="V140" s="69"/>
    </row>
    <row r="141" spans="1:22" ht="15" customHeight="1" x14ac:dyDescent="0.35">
      <c r="A141" s="142" t="s">
        <v>162</v>
      </c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69"/>
      <c r="U141" s="69"/>
      <c r="V141" s="69"/>
    </row>
    <row r="142" spans="1:22" ht="15" customHeight="1" x14ac:dyDescent="0.35">
      <c r="A142" s="142" t="s">
        <v>163</v>
      </c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69"/>
      <c r="U142" s="69"/>
      <c r="V142" s="69"/>
    </row>
    <row r="143" spans="1:22" ht="15" customHeight="1" x14ac:dyDescent="0.35">
      <c r="A143" s="142" t="s">
        <v>164</v>
      </c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69"/>
      <c r="U143" s="69"/>
      <c r="V143" s="69"/>
    </row>
    <row r="144" spans="1:22" ht="15" customHeight="1" x14ac:dyDescent="0.35">
      <c r="A144" s="142" t="s">
        <v>165</v>
      </c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69"/>
      <c r="U144" s="69"/>
      <c r="V144" s="69"/>
    </row>
    <row r="145" spans="1:22" ht="15" customHeight="1" x14ac:dyDescent="0.35">
      <c r="A145" s="142" t="s">
        <v>166</v>
      </c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69"/>
      <c r="U145" s="69"/>
      <c r="V145" s="69"/>
    </row>
    <row r="146" spans="1:22" ht="15" customHeight="1" x14ac:dyDescent="0.35">
      <c r="A146" s="142" t="s">
        <v>167</v>
      </c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69"/>
      <c r="U146" s="69"/>
      <c r="V146" s="69"/>
    </row>
    <row r="147" spans="1:22" ht="15" customHeight="1" x14ac:dyDescent="0.35">
      <c r="A147" s="142" t="s">
        <v>168</v>
      </c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69"/>
      <c r="U147" s="69"/>
      <c r="V147" s="69"/>
    </row>
    <row r="148" spans="1:22" ht="15" customHeight="1" x14ac:dyDescent="0.35">
      <c r="A148" s="142" t="s">
        <v>169</v>
      </c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69"/>
      <c r="U148" s="69"/>
      <c r="V148" s="69"/>
    </row>
    <row r="149" spans="1:22" ht="15" customHeight="1" x14ac:dyDescent="0.35">
      <c r="A149" s="142" t="s">
        <v>73</v>
      </c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69"/>
      <c r="U149" s="69"/>
      <c r="V149" s="69"/>
    </row>
    <row r="150" spans="1:22" ht="15" customHeight="1" x14ac:dyDescent="0.35">
      <c r="A150" s="142" t="s">
        <v>74</v>
      </c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69"/>
      <c r="U150" s="69"/>
      <c r="V150" s="69"/>
    </row>
    <row r="151" spans="1:22" ht="15" customHeight="1" x14ac:dyDescent="0.35">
      <c r="A151" s="142" t="s">
        <v>75</v>
      </c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69"/>
      <c r="U151" s="69"/>
      <c r="V151" s="69"/>
    </row>
    <row r="152" spans="1:22" ht="15" customHeight="1" x14ac:dyDescent="0.35">
      <c r="A152" s="142" t="s">
        <v>76</v>
      </c>
      <c r="B152" s="120"/>
      <c r="C152" s="120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69"/>
      <c r="U152" s="69"/>
      <c r="V152" s="69"/>
    </row>
    <row r="153" spans="1:22" ht="15" customHeight="1" x14ac:dyDescent="0.35">
      <c r="A153" s="142" t="s">
        <v>77</v>
      </c>
      <c r="B153" s="120"/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69"/>
      <c r="U153" s="69"/>
      <c r="V153" s="69"/>
    </row>
    <row r="154" spans="1:22" ht="15" customHeight="1" x14ac:dyDescent="0.35">
      <c r="A154" s="142" t="s">
        <v>78</v>
      </c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69"/>
      <c r="U154" s="69"/>
      <c r="V154" s="69"/>
    </row>
    <row r="155" spans="1:22" ht="15" customHeight="1" x14ac:dyDescent="0.35">
      <c r="A155" s="142" t="s">
        <v>79</v>
      </c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69"/>
      <c r="U155" s="69"/>
      <c r="V155" s="69"/>
    </row>
    <row r="156" spans="1:22" ht="15" customHeight="1" x14ac:dyDescent="0.35">
      <c r="A156" s="142" t="s">
        <v>80</v>
      </c>
      <c r="B156" s="120"/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69"/>
      <c r="U156" s="69"/>
      <c r="V156" s="69"/>
    </row>
    <row r="157" spans="1:22" ht="15" customHeight="1" x14ac:dyDescent="0.35">
      <c r="A157" s="142" t="s">
        <v>81</v>
      </c>
      <c r="B157" s="120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69"/>
      <c r="U157" s="69"/>
      <c r="V157" s="69"/>
    </row>
    <row r="158" spans="1:22" ht="15" customHeight="1" x14ac:dyDescent="0.35">
      <c r="A158" s="142" t="s">
        <v>82</v>
      </c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69"/>
      <c r="U158" s="69"/>
      <c r="V158" s="69"/>
    </row>
    <row r="159" spans="1:22" ht="15" customHeight="1" x14ac:dyDescent="0.35">
      <c r="A159" s="142" t="s">
        <v>83</v>
      </c>
      <c r="B159" s="120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69"/>
      <c r="U159" s="69"/>
      <c r="V159" s="69"/>
    </row>
    <row r="160" spans="1:22" ht="15" customHeight="1" x14ac:dyDescent="0.35">
      <c r="A160" s="142" t="s">
        <v>84</v>
      </c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69"/>
      <c r="U160" s="69"/>
      <c r="V160" s="69"/>
    </row>
    <row r="161" spans="1:22" ht="15" customHeight="1" x14ac:dyDescent="0.35">
      <c r="A161" s="142" t="s">
        <v>170</v>
      </c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69"/>
      <c r="U161" s="69"/>
      <c r="V161" s="69"/>
    </row>
    <row r="162" spans="1:22" ht="15" customHeight="1" x14ac:dyDescent="0.35">
      <c r="A162" s="142" t="s">
        <v>171</v>
      </c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69"/>
      <c r="U162" s="69"/>
      <c r="V162" s="69"/>
    </row>
    <row r="163" spans="1:22" ht="15" customHeight="1" x14ac:dyDescent="0.35">
      <c r="A163" s="142" t="s">
        <v>172</v>
      </c>
      <c r="B163" s="120"/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69"/>
      <c r="U163" s="69"/>
      <c r="V163" s="69"/>
    </row>
    <row r="164" spans="1:22" ht="15" customHeight="1" x14ac:dyDescent="0.35">
      <c r="A164" s="142" t="s">
        <v>173</v>
      </c>
      <c r="B164" s="120"/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69"/>
      <c r="U164" s="69"/>
      <c r="V164" s="69"/>
    </row>
    <row r="165" spans="1:22" ht="15" customHeight="1" x14ac:dyDescent="0.35">
      <c r="A165" s="142" t="s">
        <v>174</v>
      </c>
      <c r="B165" s="120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69"/>
      <c r="U165" s="69"/>
      <c r="V165" s="69"/>
    </row>
    <row r="166" spans="1:22" ht="15" customHeight="1" x14ac:dyDescent="0.35">
      <c r="A166" s="142" t="s">
        <v>175</v>
      </c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69"/>
      <c r="U166" s="69"/>
      <c r="V166" s="69"/>
    </row>
    <row r="167" spans="1:22" ht="15" customHeight="1" x14ac:dyDescent="0.35">
      <c r="A167" s="142" t="s">
        <v>176</v>
      </c>
      <c r="B167" s="120"/>
      <c r="C167" s="120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69"/>
      <c r="U167" s="69"/>
      <c r="V167" s="69"/>
    </row>
    <row r="168" spans="1:22" ht="15" customHeight="1" x14ac:dyDescent="0.35">
      <c r="A168" s="142" t="s">
        <v>177</v>
      </c>
      <c r="B168" s="120"/>
      <c r="C168" s="120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69"/>
      <c r="U168" s="69"/>
      <c r="V168" s="69"/>
    </row>
    <row r="169" spans="1:22" ht="15" customHeight="1" x14ac:dyDescent="0.35">
      <c r="A169" s="142" t="s">
        <v>178</v>
      </c>
      <c r="B169" s="120"/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69"/>
      <c r="U169" s="69"/>
      <c r="V169" s="69"/>
    </row>
    <row r="170" spans="1:22" ht="15" customHeight="1" x14ac:dyDescent="0.35">
      <c r="A170" s="142" t="s">
        <v>179</v>
      </c>
      <c r="B170" s="120"/>
      <c r="C170" s="120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69"/>
      <c r="U170" s="69"/>
      <c r="V170" s="69"/>
    </row>
    <row r="171" spans="1:22" ht="15" customHeight="1" x14ac:dyDescent="0.35">
      <c r="A171" s="142" t="s">
        <v>180</v>
      </c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69"/>
      <c r="U171" s="69"/>
      <c r="V171" s="69"/>
    </row>
    <row r="172" spans="1:22" ht="15" customHeight="1" x14ac:dyDescent="0.35">
      <c r="A172" s="142" t="s">
        <v>181</v>
      </c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69"/>
      <c r="U172" s="69"/>
      <c r="V172" s="69"/>
    </row>
    <row r="173" spans="1:22" ht="15" customHeight="1" x14ac:dyDescent="0.35">
      <c r="A173" s="142" t="s">
        <v>85</v>
      </c>
      <c r="B173" s="120"/>
      <c r="C173" s="12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69"/>
      <c r="U173" s="69"/>
      <c r="V173" s="69"/>
    </row>
    <row r="174" spans="1:22" ht="15" customHeight="1" x14ac:dyDescent="0.35">
      <c r="A174" s="142" t="s">
        <v>86</v>
      </c>
      <c r="B174" s="120"/>
      <c r="C174" s="12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69"/>
      <c r="U174" s="69"/>
      <c r="V174" s="69"/>
    </row>
    <row r="175" spans="1:22" ht="15" customHeight="1" x14ac:dyDescent="0.35">
      <c r="A175" s="142" t="s">
        <v>87</v>
      </c>
      <c r="B175" s="120"/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69"/>
      <c r="U175" s="69"/>
      <c r="V175" s="69"/>
    </row>
    <row r="176" spans="1:22" ht="15" customHeight="1" x14ac:dyDescent="0.35">
      <c r="A176" s="142" t="s">
        <v>88</v>
      </c>
      <c r="B176" s="120"/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69"/>
      <c r="U176" s="69"/>
      <c r="V176" s="69"/>
    </row>
    <row r="177" spans="1:22" ht="15" customHeight="1" x14ac:dyDescent="0.35">
      <c r="A177" s="142" t="s">
        <v>89</v>
      </c>
      <c r="B177" s="120"/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69"/>
      <c r="U177" s="69"/>
      <c r="V177" s="69"/>
    </row>
    <row r="178" spans="1:22" ht="15" customHeight="1" x14ac:dyDescent="0.35">
      <c r="A178" s="142" t="s">
        <v>90</v>
      </c>
      <c r="B178" s="120"/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69"/>
      <c r="U178" s="69"/>
      <c r="V178" s="69"/>
    </row>
    <row r="179" spans="1:22" ht="15" customHeight="1" x14ac:dyDescent="0.35">
      <c r="A179" s="142" t="s">
        <v>91</v>
      </c>
      <c r="B179" s="120"/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69"/>
      <c r="U179" s="69"/>
      <c r="V179" s="69"/>
    </row>
    <row r="180" spans="1:22" ht="15" customHeight="1" x14ac:dyDescent="0.35">
      <c r="A180" s="142" t="s">
        <v>92</v>
      </c>
      <c r="B180" s="120"/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69"/>
      <c r="U180" s="69"/>
      <c r="V180" s="69"/>
    </row>
    <row r="181" spans="1:22" ht="15" customHeight="1" x14ac:dyDescent="0.35">
      <c r="A181" s="142" t="s">
        <v>93</v>
      </c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69"/>
      <c r="U181" s="69"/>
      <c r="V181" s="69"/>
    </row>
    <row r="182" spans="1:22" ht="15" customHeight="1" x14ac:dyDescent="0.35">
      <c r="A182" s="142" t="s">
        <v>94</v>
      </c>
      <c r="B182" s="120"/>
      <c r="C182" s="120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69"/>
      <c r="U182" s="69"/>
      <c r="V182" s="69"/>
    </row>
    <row r="183" spans="1:22" ht="15" customHeight="1" x14ac:dyDescent="0.35">
      <c r="A183" s="142" t="s">
        <v>95</v>
      </c>
      <c r="B183" s="120"/>
      <c r="C183" s="120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69"/>
      <c r="U183" s="69"/>
      <c r="V183" s="69"/>
    </row>
    <row r="184" spans="1:22" ht="15" customHeight="1" x14ac:dyDescent="0.35">
      <c r="A184" s="142" t="s">
        <v>96</v>
      </c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69"/>
      <c r="U184" s="69"/>
      <c r="V184" s="69"/>
    </row>
    <row r="185" spans="1:22" ht="15" customHeight="1" x14ac:dyDescent="0.35">
      <c r="A185" s="142" t="s">
        <v>182</v>
      </c>
      <c r="B185" s="120"/>
      <c r="C185" s="120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69"/>
      <c r="U185" s="69"/>
      <c r="V185" s="69"/>
    </row>
    <row r="186" spans="1:22" ht="15" customHeight="1" x14ac:dyDescent="0.35">
      <c r="A186" s="142" t="s">
        <v>183</v>
      </c>
      <c r="B186" s="120"/>
      <c r="C186" s="120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69"/>
      <c r="U186" s="69"/>
      <c r="V186" s="69"/>
    </row>
    <row r="187" spans="1:22" ht="15" customHeight="1" x14ac:dyDescent="0.35">
      <c r="A187" s="142" t="s">
        <v>184</v>
      </c>
      <c r="B187" s="120"/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69"/>
      <c r="U187" s="69"/>
      <c r="V187" s="69"/>
    </row>
    <row r="188" spans="1:22" ht="15" customHeight="1" x14ac:dyDescent="0.35">
      <c r="A188" s="142" t="s">
        <v>185</v>
      </c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69"/>
      <c r="U188" s="69"/>
      <c r="V188" s="69"/>
    </row>
    <row r="189" spans="1:22" ht="15" customHeight="1" x14ac:dyDescent="0.35">
      <c r="A189" s="142" t="s">
        <v>186</v>
      </c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69"/>
      <c r="U189" s="69"/>
      <c r="V189" s="69"/>
    </row>
    <row r="190" spans="1:22" ht="15" customHeight="1" x14ac:dyDescent="0.35">
      <c r="A190" s="142" t="s">
        <v>187</v>
      </c>
      <c r="B190" s="120"/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69"/>
      <c r="U190" s="69"/>
      <c r="V190" s="69"/>
    </row>
    <row r="191" spans="1:22" ht="15" customHeight="1" x14ac:dyDescent="0.35">
      <c r="A191" s="142" t="s">
        <v>188</v>
      </c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69"/>
      <c r="U191" s="69"/>
      <c r="V191" s="69"/>
    </row>
    <row r="192" spans="1:22" ht="15" customHeight="1" x14ac:dyDescent="0.35">
      <c r="A192" s="142" t="s">
        <v>189</v>
      </c>
      <c r="B192" s="120"/>
      <c r="C192" s="120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69"/>
      <c r="U192" s="69"/>
      <c r="V192" s="69"/>
    </row>
    <row r="193" spans="1:22" ht="15" customHeight="1" x14ac:dyDescent="0.35">
      <c r="A193" s="142" t="s">
        <v>190</v>
      </c>
      <c r="B193" s="120"/>
      <c r="C193" s="120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69"/>
      <c r="U193" s="69"/>
      <c r="V193" s="69"/>
    </row>
    <row r="194" spans="1:22" ht="15" customHeight="1" x14ac:dyDescent="0.35">
      <c r="A194" s="142" t="s">
        <v>191</v>
      </c>
      <c r="B194" s="120"/>
      <c r="C194" s="120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69"/>
      <c r="U194" s="69"/>
      <c r="V194" s="69"/>
    </row>
    <row r="195" spans="1:22" ht="15" customHeight="1" x14ac:dyDescent="0.35">
      <c r="A195" s="142" t="s">
        <v>192</v>
      </c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69"/>
      <c r="U195" s="69"/>
      <c r="V195" s="69"/>
    </row>
    <row r="196" spans="1:22" ht="15" customHeight="1" x14ac:dyDescent="0.35">
      <c r="A196" s="142" t="s">
        <v>193</v>
      </c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69"/>
      <c r="U196" s="69"/>
      <c r="V196" s="69"/>
    </row>
    <row r="197" spans="1:22" ht="15" customHeight="1" x14ac:dyDescent="0.35">
      <c r="A197" s="142" t="s">
        <v>194</v>
      </c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69"/>
      <c r="U197" s="69"/>
      <c r="V197" s="69"/>
    </row>
    <row r="198" spans="1:22" ht="15" customHeight="1" x14ac:dyDescent="0.35">
      <c r="A198" s="142" t="s">
        <v>195</v>
      </c>
      <c r="B198" s="120"/>
      <c r="C198" s="120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69"/>
      <c r="U198" s="69"/>
      <c r="V198" s="69"/>
    </row>
    <row r="199" spans="1:22" ht="15" customHeight="1" x14ac:dyDescent="0.35">
      <c r="A199" s="142" t="s">
        <v>196</v>
      </c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69"/>
      <c r="U199" s="69"/>
      <c r="V199" s="69"/>
    </row>
    <row r="200" spans="1:22" ht="15" customHeight="1" x14ac:dyDescent="0.35">
      <c r="A200" s="142" t="s">
        <v>197</v>
      </c>
      <c r="B200" s="120"/>
      <c r="C200" s="120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69"/>
      <c r="U200" s="69"/>
      <c r="V200" s="69"/>
    </row>
    <row r="201" spans="1:22" ht="15" customHeight="1" x14ac:dyDescent="0.35">
      <c r="A201" s="142" t="s">
        <v>198</v>
      </c>
      <c r="B201" s="120"/>
      <c r="C201" s="120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69"/>
      <c r="U201" s="69"/>
      <c r="V201" s="69"/>
    </row>
    <row r="202" spans="1:22" ht="15" customHeight="1" x14ac:dyDescent="0.35">
      <c r="A202" s="142" t="s">
        <v>199</v>
      </c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69"/>
      <c r="U202" s="69"/>
      <c r="V202" s="69"/>
    </row>
    <row r="203" spans="1:22" ht="15" customHeight="1" x14ac:dyDescent="0.35">
      <c r="A203" s="142" t="s">
        <v>200</v>
      </c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69"/>
      <c r="U203" s="69"/>
      <c r="V203" s="69"/>
    </row>
    <row r="204" spans="1:22" ht="15" customHeight="1" x14ac:dyDescent="0.35">
      <c r="A204" s="142" t="s">
        <v>201</v>
      </c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69"/>
      <c r="U204" s="69"/>
      <c r="V204" s="69"/>
    </row>
    <row r="205" spans="1:22" ht="15" customHeight="1" x14ac:dyDescent="0.35">
      <c r="A205" s="142" t="s">
        <v>202</v>
      </c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69"/>
      <c r="U205" s="69"/>
      <c r="V205" s="69"/>
    </row>
    <row r="206" spans="1:22" ht="15" customHeight="1" x14ac:dyDescent="0.35">
      <c r="A206" s="142" t="s">
        <v>203</v>
      </c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69"/>
      <c r="U206" s="69"/>
      <c r="V206" s="69"/>
    </row>
    <row r="207" spans="1:22" ht="15" customHeight="1" x14ac:dyDescent="0.35">
      <c r="A207" s="142" t="s">
        <v>204</v>
      </c>
      <c r="B207" s="120"/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69"/>
      <c r="U207" s="69"/>
      <c r="V207" s="69"/>
    </row>
    <row r="208" spans="1:22" ht="15" customHeight="1" x14ac:dyDescent="0.35">
      <c r="A208" s="142" t="s">
        <v>205</v>
      </c>
      <c r="B208" s="120"/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69"/>
      <c r="U208" s="69"/>
      <c r="V208" s="69"/>
    </row>
    <row r="209" spans="1:22" ht="15" customHeight="1" x14ac:dyDescent="0.35">
      <c r="A209" s="142" t="s">
        <v>206</v>
      </c>
      <c r="B209" s="120"/>
      <c r="C209" s="120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69"/>
      <c r="U209" s="69"/>
      <c r="V209" s="69"/>
    </row>
    <row r="210" spans="1:22" ht="15" customHeight="1" x14ac:dyDescent="0.35">
      <c r="A210" s="142" t="s">
        <v>207</v>
      </c>
      <c r="B210" s="120"/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69"/>
      <c r="U210" s="69"/>
      <c r="V210" s="69"/>
    </row>
    <row r="211" spans="1:22" ht="15" customHeight="1" x14ac:dyDescent="0.35">
      <c r="A211" s="142" t="s">
        <v>208</v>
      </c>
      <c r="B211" s="120"/>
      <c r="C211" s="120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69"/>
      <c r="U211" s="69"/>
      <c r="V211" s="69"/>
    </row>
    <row r="212" spans="1:22" ht="15" customHeight="1" x14ac:dyDescent="0.35">
      <c r="A212" s="142" t="s">
        <v>209</v>
      </c>
      <c r="B212" s="120"/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69"/>
      <c r="U212" s="69"/>
      <c r="V212" s="69"/>
    </row>
    <row r="213" spans="1:22" ht="15" customHeight="1" x14ac:dyDescent="0.35">
      <c r="A213" s="142" t="s">
        <v>210</v>
      </c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69"/>
      <c r="U213" s="69"/>
      <c r="V213" s="69"/>
    </row>
    <row r="214" spans="1:22" ht="15" customHeight="1" x14ac:dyDescent="0.35">
      <c r="A214" s="142" t="s">
        <v>211</v>
      </c>
      <c r="B214" s="120"/>
      <c r="C214" s="120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69"/>
      <c r="U214" s="69"/>
      <c r="V214" s="69"/>
    </row>
    <row r="215" spans="1:22" ht="15" customHeight="1" x14ac:dyDescent="0.35">
      <c r="A215" s="142" t="s">
        <v>212</v>
      </c>
      <c r="B215" s="120"/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69"/>
      <c r="U215" s="69"/>
      <c r="V215" s="69"/>
    </row>
    <row r="216" spans="1:22" ht="15" customHeight="1" x14ac:dyDescent="0.35">
      <c r="A216" s="142" t="s">
        <v>213</v>
      </c>
      <c r="B216" s="120"/>
      <c r="C216" s="12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69"/>
      <c r="U216" s="69"/>
      <c r="V216" s="69"/>
    </row>
    <row r="217" spans="1:22" ht="15" customHeight="1" x14ac:dyDescent="0.35">
      <c r="A217" s="142" t="s">
        <v>214</v>
      </c>
      <c r="B217" s="120"/>
      <c r="C217" s="120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69"/>
      <c r="U217" s="69"/>
      <c r="V217" s="69"/>
    </row>
    <row r="218" spans="1:22" ht="15" customHeight="1" x14ac:dyDescent="0.35">
      <c r="A218" s="142" t="s">
        <v>215</v>
      </c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69"/>
      <c r="U218" s="69"/>
      <c r="V218" s="69"/>
    </row>
    <row r="219" spans="1:22" ht="15" customHeight="1" x14ac:dyDescent="0.35">
      <c r="A219" s="142" t="s">
        <v>216</v>
      </c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69"/>
      <c r="U219" s="69"/>
      <c r="V219" s="69"/>
    </row>
    <row r="220" spans="1:22" ht="15" customHeight="1" x14ac:dyDescent="0.35">
      <c r="A220" s="142" t="s">
        <v>217</v>
      </c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69"/>
      <c r="U220" s="69"/>
      <c r="V220" s="69"/>
    </row>
    <row r="221" spans="1:22" ht="15" customHeight="1" x14ac:dyDescent="0.35">
      <c r="A221" s="142" t="s">
        <v>218</v>
      </c>
      <c r="B221" s="120"/>
      <c r="C221" s="120"/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69"/>
      <c r="U221" s="69"/>
      <c r="V221" s="69"/>
    </row>
    <row r="222" spans="1:22" ht="15" customHeight="1" x14ac:dyDescent="0.35">
      <c r="A222" s="142" t="s">
        <v>219</v>
      </c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69"/>
      <c r="U222" s="69"/>
      <c r="V222" s="69"/>
    </row>
    <row r="223" spans="1:22" ht="15" customHeight="1" x14ac:dyDescent="0.35">
      <c r="A223" s="142" t="s">
        <v>220</v>
      </c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69"/>
      <c r="U223" s="69"/>
      <c r="V223" s="69"/>
    </row>
    <row r="224" spans="1:22" ht="15" customHeight="1" x14ac:dyDescent="0.35">
      <c r="A224" s="142" t="s">
        <v>221</v>
      </c>
      <c r="B224" s="120"/>
      <c r="C224" s="120"/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69"/>
      <c r="U224" s="69"/>
      <c r="V224" s="69"/>
    </row>
    <row r="225" spans="1:22" ht="15" customHeight="1" x14ac:dyDescent="0.35">
      <c r="A225" s="142" t="s">
        <v>222</v>
      </c>
      <c r="B225" s="120"/>
      <c r="C225" s="120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69"/>
      <c r="U225" s="69"/>
      <c r="V225" s="69"/>
    </row>
    <row r="226" spans="1:22" ht="15" customHeight="1" x14ac:dyDescent="0.35">
      <c r="A226" s="142" t="s">
        <v>223</v>
      </c>
      <c r="B226" s="120"/>
      <c r="C226" s="120"/>
      <c r="D226" s="120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69"/>
      <c r="U226" s="69"/>
      <c r="V226" s="69"/>
    </row>
    <row r="227" spans="1:22" ht="15" customHeight="1" x14ac:dyDescent="0.35">
      <c r="A227" s="142" t="s">
        <v>224</v>
      </c>
      <c r="B227" s="120"/>
      <c r="C227" s="120"/>
      <c r="D227" s="120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69"/>
      <c r="U227" s="69"/>
      <c r="V227" s="69"/>
    </row>
    <row r="228" spans="1:22" ht="15" customHeight="1" x14ac:dyDescent="0.35">
      <c r="A228" s="142" t="s">
        <v>225</v>
      </c>
      <c r="B228" s="120"/>
      <c r="C228" s="120"/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69"/>
      <c r="U228" s="69"/>
      <c r="V228" s="69"/>
    </row>
    <row r="229" spans="1:22" ht="15" customHeight="1" x14ac:dyDescent="0.35">
      <c r="A229" s="142" t="s">
        <v>226</v>
      </c>
      <c r="B229" s="120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69"/>
      <c r="U229" s="69"/>
      <c r="V229" s="69"/>
    </row>
    <row r="230" spans="1:22" ht="15" customHeight="1" x14ac:dyDescent="0.35">
      <c r="A230" s="142" t="s">
        <v>227</v>
      </c>
      <c r="B230" s="120"/>
      <c r="C230" s="120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V230" s="69"/>
    </row>
    <row r="231" spans="1:22" ht="15" customHeight="1" x14ac:dyDescent="0.35">
      <c r="A231" s="142" t="s">
        <v>228</v>
      </c>
      <c r="B231" s="120"/>
      <c r="C231" s="120"/>
      <c r="D231" s="120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V231" s="69"/>
    </row>
    <row r="232" spans="1:22" ht="15" customHeight="1" x14ac:dyDescent="0.35">
      <c r="A232" s="142" t="s">
        <v>229</v>
      </c>
      <c r="B232" s="120"/>
      <c r="C232" s="120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V232" s="69"/>
    </row>
    <row r="233" spans="1:22" ht="15" customHeight="1" x14ac:dyDescent="0.35">
      <c r="A233" s="142" t="s">
        <v>230</v>
      </c>
      <c r="B233" s="120"/>
      <c r="C233" s="120"/>
      <c r="D233" s="120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V233" s="69"/>
    </row>
    <row r="234" spans="1:22" ht="15" customHeight="1" x14ac:dyDescent="0.35">
      <c r="A234" s="142" t="s">
        <v>231</v>
      </c>
      <c r="B234" s="120"/>
      <c r="C234" s="120"/>
      <c r="D234" s="120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V234" s="69"/>
    </row>
    <row r="235" spans="1:22" ht="15" customHeight="1" x14ac:dyDescent="0.35">
      <c r="A235" s="142" t="s">
        <v>232</v>
      </c>
      <c r="B235" s="120"/>
      <c r="C235" s="12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</row>
    <row r="236" spans="1:22" ht="15" customHeight="1" x14ac:dyDescent="0.35">
      <c r="A236" s="142" t="s">
        <v>233</v>
      </c>
      <c r="B236" s="120"/>
      <c r="C236" s="12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</row>
    <row r="237" spans="1:22" ht="15" customHeight="1" x14ac:dyDescent="0.35">
      <c r="A237" s="142" t="s">
        <v>234</v>
      </c>
      <c r="B237" s="120"/>
      <c r="C237" s="120"/>
      <c r="D237" s="120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</row>
    <row r="238" spans="1:22" ht="15" customHeight="1" x14ac:dyDescent="0.35">
      <c r="A238" s="142" t="s">
        <v>235</v>
      </c>
      <c r="B238" s="120"/>
      <c r="C238" s="120"/>
      <c r="D238" s="120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</row>
    <row r="239" spans="1:22" ht="15" customHeight="1" x14ac:dyDescent="0.35">
      <c r="A239" s="142" t="s">
        <v>236</v>
      </c>
      <c r="B239" s="120"/>
      <c r="C239" s="120"/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</row>
    <row r="240" spans="1:22" ht="15" customHeight="1" x14ac:dyDescent="0.35">
      <c r="A240" s="142" t="s">
        <v>237</v>
      </c>
      <c r="B240" s="120"/>
      <c r="C240" s="120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</row>
    <row r="241" spans="1:19" ht="15" customHeight="1" x14ac:dyDescent="0.35">
      <c r="A241" s="142" t="s">
        <v>238</v>
      </c>
      <c r="B241" s="120"/>
      <c r="C241" s="120"/>
      <c r="D241" s="120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</row>
    <row r="242" spans="1:19" ht="15" customHeight="1" x14ac:dyDescent="0.35">
      <c r="A242" s="142" t="s">
        <v>239</v>
      </c>
      <c r="B242" s="120"/>
      <c r="C242" s="120"/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</row>
    <row r="243" spans="1:19" ht="15" customHeight="1" x14ac:dyDescent="0.35">
      <c r="A243" s="142" t="s">
        <v>240</v>
      </c>
      <c r="B243" s="120"/>
      <c r="C243" s="120"/>
      <c r="D243" s="120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</row>
    <row r="244" spans="1:19" ht="15" customHeight="1" x14ac:dyDescent="0.35">
      <c r="A244" s="142" t="s">
        <v>241</v>
      </c>
      <c r="B244" s="120"/>
      <c r="C244" s="120"/>
      <c r="D244" s="120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</row>
    <row r="245" spans="1:19" ht="15" customHeight="1" x14ac:dyDescent="0.35">
      <c r="A245" s="142" t="s">
        <v>242</v>
      </c>
      <c r="B245" s="120"/>
      <c r="C245" s="120"/>
      <c r="D245" s="120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</row>
    <row r="246" spans="1:19" ht="15" customHeight="1" x14ac:dyDescent="0.35">
      <c r="A246" s="142" t="s">
        <v>243</v>
      </c>
      <c r="B246" s="120"/>
      <c r="C246" s="120"/>
      <c r="D246" s="120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</row>
    <row r="247" spans="1:19" ht="15" customHeight="1" x14ac:dyDescent="0.35">
      <c r="A247" s="142" t="s">
        <v>244</v>
      </c>
      <c r="B247" s="120"/>
      <c r="C247" s="120"/>
      <c r="D247" s="120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</row>
    <row r="248" spans="1:19" ht="15" customHeight="1" x14ac:dyDescent="0.35">
      <c r="A248" s="142" t="s">
        <v>245</v>
      </c>
      <c r="B248" s="120"/>
      <c r="C248" s="120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</row>
    <row r="249" spans="1:19" ht="15" customHeight="1" x14ac:dyDescent="0.35">
      <c r="A249" s="142" t="s">
        <v>246</v>
      </c>
      <c r="B249" s="120"/>
      <c r="C249" s="120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</row>
    <row r="250" spans="1:19" ht="15" customHeight="1" x14ac:dyDescent="0.35">
      <c r="A250" s="142" t="s">
        <v>247</v>
      </c>
      <c r="B250" s="120"/>
      <c r="C250" s="120"/>
      <c r="D250" s="120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</row>
    <row r="251" spans="1:19" ht="15" customHeight="1" x14ac:dyDescent="0.35">
      <c r="A251" s="142" t="s">
        <v>248</v>
      </c>
      <c r="B251" s="120"/>
      <c r="C251" s="120"/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</row>
    <row r="252" spans="1:19" ht="15" customHeight="1" x14ac:dyDescent="0.35">
      <c r="A252" s="142" t="s">
        <v>249</v>
      </c>
      <c r="B252" s="120"/>
      <c r="C252" s="120"/>
      <c r="D252" s="120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</row>
    <row r="253" spans="1:19" ht="15" customHeight="1" x14ac:dyDescent="0.35">
      <c r="A253" s="142" t="s">
        <v>250</v>
      </c>
      <c r="B253" s="120"/>
      <c r="C253" s="120"/>
      <c r="D253" s="120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</row>
    <row r="254" spans="1:19" ht="15" customHeight="1" x14ac:dyDescent="0.35">
      <c r="A254" s="142" t="s">
        <v>251</v>
      </c>
      <c r="B254" s="120"/>
      <c r="C254" s="120"/>
      <c r="D254" s="120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</row>
    <row r="255" spans="1:19" ht="15" customHeight="1" x14ac:dyDescent="0.35">
      <c r="A255" s="142" t="s">
        <v>252</v>
      </c>
      <c r="B255" s="120"/>
      <c r="C255" s="120"/>
      <c r="D255" s="120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</row>
    <row r="256" spans="1:19" ht="15" customHeight="1" x14ac:dyDescent="0.35">
      <c r="A256" s="142" t="s">
        <v>253</v>
      </c>
      <c r="B256" s="120"/>
      <c r="C256" s="120"/>
      <c r="D256" s="120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</row>
    <row r="257" spans="1:19" ht="15" customHeight="1" x14ac:dyDescent="0.35">
      <c r="A257" s="142" t="s">
        <v>254</v>
      </c>
      <c r="B257" s="120"/>
      <c r="C257" s="120"/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</row>
    <row r="258" spans="1:19" ht="15" customHeight="1" x14ac:dyDescent="0.35">
      <c r="A258" s="142" t="s">
        <v>255</v>
      </c>
      <c r="B258" s="120"/>
      <c r="C258" s="120"/>
      <c r="D258" s="120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</row>
    <row r="259" spans="1:19" ht="15" customHeight="1" x14ac:dyDescent="0.35">
      <c r="A259" s="142" t="s">
        <v>256</v>
      </c>
      <c r="B259" s="120"/>
      <c r="C259" s="120"/>
      <c r="D259" s="120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</row>
    <row r="260" spans="1:19" ht="15" customHeight="1" x14ac:dyDescent="0.35">
      <c r="A260" s="142" t="s">
        <v>257</v>
      </c>
      <c r="B260" s="120"/>
      <c r="C260" s="120"/>
      <c r="D260" s="120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</row>
    <row r="261" spans="1:19" ht="15" customHeight="1" x14ac:dyDescent="0.35">
      <c r="A261" s="142" t="s">
        <v>258</v>
      </c>
      <c r="B261" s="120"/>
      <c r="C261" s="120"/>
      <c r="D261" s="120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</row>
    <row r="262" spans="1:19" ht="15" customHeight="1" x14ac:dyDescent="0.35">
      <c r="A262" s="142" t="s">
        <v>259</v>
      </c>
      <c r="B262" s="120"/>
      <c r="C262" s="120"/>
      <c r="D262" s="120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</row>
    <row r="263" spans="1:19" ht="15" customHeight="1" x14ac:dyDescent="0.35">
      <c r="A263" s="142" t="s">
        <v>260</v>
      </c>
      <c r="B263" s="120"/>
      <c r="C263" s="120"/>
      <c r="D263" s="120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</row>
    <row r="264" spans="1:19" ht="15" customHeight="1" x14ac:dyDescent="0.35">
      <c r="A264" s="142" t="s">
        <v>261</v>
      </c>
      <c r="B264" s="120"/>
      <c r="C264" s="120"/>
      <c r="D264" s="120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</row>
    <row r="265" spans="1:19" ht="15" customHeight="1" x14ac:dyDescent="0.35">
      <c r="A265" s="142" t="s">
        <v>262</v>
      </c>
      <c r="B265" s="120"/>
      <c r="C265" s="120"/>
      <c r="D265" s="120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</row>
    <row r="266" spans="1:19" ht="15" customHeight="1" x14ac:dyDescent="0.35">
      <c r="A266" s="142" t="s">
        <v>263</v>
      </c>
      <c r="B266" s="120"/>
      <c r="C266" s="120"/>
      <c r="D266" s="120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</row>
    <row r="267" spans="1:19" ht="15" customHeight="1" x14ac:dyDescent="0.35">
      <c r="A267" s="142" t="s">
        <v>264</v>
      </c>
      <c r="B267" s="120"/>
      <c r="C267" s="120"/>
      <c r="D267" s="120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</row>
    <row r="268" spans="1:19" ht="15" customHeight="1" x14ac:dyDescent="0.35">
      <c r="A268" s="142" t="s">
        <v>265</v>
      </c>
      <c r="B268" s="120"/>
      <c r="C268" s="120"/>
      <c r="D268" s="120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</row>
    <row r="269" spans="1:19" ht="15" customHeight="1" x14ac:dyDescent="0.35">
      <c r="A269" s="142" t="s">
        <v>266</v>
      </c>
      <c r="B269" s="120"/>
      <c r="C269" s="120"/>
      <c r="D269" s="120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</row>
    <row r="270" spans="1:19" ht="15" customHeight="1" x14ac:dyDescent="0.35">
      <c r="A270" s="142" t="s">
        <v>267</v>
      </c>
      <c r="B270" s="120"/>
      <c r="C270" s="120"/>
      <c r="D270" s="120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</row>
    <row r="271" spans="1:19" ht="15" customHeight="1" x14ac:dyDescent="0.35">
      <c r="A271" s="142" t="s">
        <v>268</v>
      </c>
      <c r="B271" s="120"/>
      <c r="C271" s="120"/>
      <c r="D271" s="120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</row>
    <row r="272" spans="1:19" ht="15" customHeight="1" x14ac:dyDescent="0.35">
      <c r="A272" s="142" t="s">
        <v>269</v>
      </c>
      <c r="B272" s="120"/>
      <c r="C272" s="120"/>
      <c r="D272" s="120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</row>
    <row r="273" spans="1:19" ht="15" customHeight="1" x14ac:dyDescent="0.35">
      <c r="A273" s="142" t="s">
        <v>270</v>
      </c>
      <c r="B273" s="120"/>
      <c r="C273" s="120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</row>
    <row r="274" spans="1:19" ht="15" customHeight="1" x14ac:dyDescent="0.35">
      <c r="A274" s="142" t="s">
        <v>271</v>
      </c>
      <c r="B274" s="120"/>
      <c r="C274" s="120"/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</row>
    <row r="275" spans="1:19" ht="15" customHeight="1" x14ac:dyDescent="0.35">
      <c r="A275" s="142" t="s">
        <v>272</v>
      </c>
      <c r="B275" s="120"/>
      <c r="C275" s="120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</row>
    <row r="276" spans="1:19" ht="15" customHeight="1" x14ac:dyDescent="0.35">
      <c r="A276" s="142" t="s">
        <v>273</v>
      </c>
      <c r="B276" s="120"/>
      <c r="C276" s="12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</row>
    <row r="277" spans="1:19" ht="15" customHeight="1" x14ac:dyDescent="0.35">
      <c r="A277" s="142" t="s">
        <v>274</v>
      </c>
      <c r="B277" s="120"/>
      <c r="C277" s="120"/>
      <c r="D277" s="120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</row>
    <row r="278" spans="1:19" ht="15" customHeight="1" x14ac:dyDescent="0.35">
      <c r="A278" s="142" t="s">
        <v>275</v>
      </c>
      <c r="B278" s="120"/>
      <c r="C278" s="120"/>
      <c r="D278" s="120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</row>
    <row r="279" spans="1:19" ht="15" customHeight="1" x14ac:dyDescent="0.35">
      <c r="A279" s="142" t="s">
        <v>276</v>
      </c>
      <c r="B279" s="120"/>
      <c r="C279" s="120"/>
      <c r="D279" s="120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</row>
    <row r="280" spans="1:19" ht="15" customHeight="1" x14ac:dyDescent="0.35">
      <c r="A280" s="142" t="s">
        <v>277</v>
      </c>
      <c r="B280" s="120"/>
      <c r="C280" s="120"/>
      <c r="D280" s="120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</row>
    <row r="281" spans="1:19" ht="15" customHeight="1" x14ac:dyDescent="0.35">
      <c r="A281" s="142" t="s">
        <v>278</v>
      </c>
      <c r="B281" s="120"/>
      <c r="C281" s="120"/>
      <c r="D281" s="120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</row>
    <row r="282" spans="1:19" ht="15" customHeight="1" x14ac:dyDescent="0.35">
      <c r="A282" s="142" t="s">
        <v>279</v>
      </c>
      <c r="B282" s="120"/>
      <c r="C282" s="120"/>
      <c r="D282" s="120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</row>
    <row r="283" spans="1:19" ht="15" customHeight="1" x14ac:dyDescent="0.35">
      <c r="A283" s="142" t="s">
        <v>280</v>
      </c>
      <c r="B283" s="120"/>
      <c r="C283" s="120"/>
      <c r="D283" s="120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</row>
    <row r="284" spans="1:19" ht="15" customHeight="1" x14ac:dyDescent="0.35">
      <c r="A284" s="142" t="s">
        <v>281</v>
      </c>
      <c r="B284" s="120"/>
      <c r="C284" s="120"/>
      <c r="D284" s="120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</row>
    <row r="285" spans="1:19" ht="15" customHeight="1" x14ac:dyDescent="0.35">
      <c r="A285" s="142" t="s">
        <v>282</v>
      </c>
      <c r="B285" s="120"/>
      <c r="C285" s="120"/>
      <c r="D285" s="120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</row>
    <row r="286" spans="1:19" ht="15" customHeight="1" x14ac:dyDescent="0.35">
      <c r="A286" s="142" t="s">
        <v>283</v>
      </c>
      <c r="B286" s="120"/>
      <c r="C286" s="120"/>
      <c r="D286" s="120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</row>
    <row r="287" spans="1:19" ht="15" customHeight="1" x14ac:dyDescent="0.35">
      <c r="A287" s="142" t="s">
        <v>284</v>
      </c>
      <c r="B287" s="120"/>
      <c r="C287" s="120"/>
      <c r="D287" s="120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</row>
    <row r="288" spans="1:19" ht="15" customHeight="1" x14ac:dyDescent="0.35">
      <c r="A288" s="142" t="s">
        <v>285</v>
      </c>
      <c r="B288" s="120"/>
      <c r="C288" s="120"/>
      <c r="D288" s="120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</row>
    <row r="289" spans="1:19" ht="15" customHeight="1" x14ac:dyDescent="0.35">
      <c r="A289" s="142" t="s">
        <v>286</v>
      </c>
      <c r="B289" s="120"/>
      <c r="C289" s="120"/>
      <c r="D289" s="120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</row>
    <row r="290" spans="1:19" ht="15" customHeight="1" x14ac:dyDescent="0.35">
      <c r="A290" s="142" t="s">
        <v>287</v>
      </c>
      <c r="B290" s="120"/>
      <c r="C290" s="120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</row>
    <row r="291" spans="1:19" ht="15" customHeight="1" x14ac:dyDescent="0.35">
      <c r="A291" s="142" t="s">
        <v>288</v>
      </c>
      <c r="B291" s="120"/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</row>
    <row r="292" spans="1:19" ht="15" customHeight="1" x14ac:dyDescent="0.35">
      <c r="A292" s="142" t="s">
        <v>289</v>
      </c>
      <c r="B292" s="120"/>
      <c r="C292" s="120"/>
      <c r="D292" s="120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</row>
    <row r="293" spans="1:19" ht="15" customHeight="1" x14ac:dyDescent="0.35">
      <c r="A293" s="142" t="s">
        <v>290</v>
      </c>
      <c r="B293" s="120"/>
      <c r="C293" s="120"/>
      <c r="D293" s="120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</row>
    <row r="294" spans="1:19" ht="15" customHeight="1" x14ac:dyDescent="0.35">
      <c r="A294" s="142" t="s">
        <v>291</v>
      </c>
      <c r="B294" s="120"/>
      <c r="C294" s="120"/>
      <c r="D294" s="120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</row>
    <row r="295" spans="1:19" ht="15" customHeight="1" x14ac:dyDescent="0.35">
      <c r="A295" s="142" t="s">
        <v>292</v>
      </c>
      <c r="B295" s="120"/>
      <c r="C295" s="120"/>
      <c r="D295" s="120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</row>
    <row r="296" spans="1:19" ht="15" customHeight="1" x14ac:dyDescent="0.35">
      <c r="A296" s="142" t="s">
        <v>293</v>
      </c>
      <c r="B296" s="120"/>
      <c r="C296" s="120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</row>
    <row r="297" spans="1:19" ht="15" customHeight="1" x14ac:dyDescent="0.35">
      <c r="A297" s="142" t="s">
        <v>294</v>
      </c>
      <c r="B297" s="120"/>
      <c r="C297" s="120"/>
      <c r="D297" s="120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</row>
    <row r="298" spans="1:19" ht="15" customHeight="1" x14ac:dyDescent="0.35">
      <c r="A298" s="142" t="s">
        <v>295</v>
      </c>
      <c r="B298" s="120"/>
      <c r="C298" s="120"/>
      <c r="D298" s="120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</row>
    <row r="299" spans="1:19" ht="15" customHeight="1" x14ac:dyDescent="0.35">
      <c r="A299" s="142" t="s">
        <v>296</v>
      </c>
      <c r="B299" s="120"/>
      <c r="C299" s="120"/>
      <c r="D299" s="120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</row>
    <row r="300" spans="1:19" ht="15" customHeight="1" x14ac:dyDescent="0.35">
      <c r="A300" s="142" t="s">
        <v>297</v>
      </c>
      <c r="B300" s="120"/>
      <c r="C300" s="120"/>
      <c r="D300" s="120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</row>
    <row r="301" spans="1:19" ht="15" customHeight="1" x14ac:dyDescent="0.35">
      <c r="A301" s="142" t="s">
        <v>298</v>
      </c>
      <c r="B301" s="120"/>
      <c r="C301" s="120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</row>
    <row r="302" spans="1:19" ht="15" customHeight="1" x14ac:dyDescent="0.35">
      <c r="A302" s="142" t="s">
        <v>299</v>
      </c>
      <c r="B302" s="120"/>
      <c r="C302" s="120"/>
      <c r="D302" s="120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</row>
    <row r="303" spans="1:19" ht="15" customHeight="1" x14ac:dyDescent="0.35">
      <c r="A303" s="142" t="s">
        <v>300</v>
      </c>
      <c r="B303" s="120"/>
      <c r="C303" s="120"/>
      <c r="D303" s="120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</row>
    <row r="304" spans="1:19" ht="15" customHeight="1" x14ac:dyDescent="0.35">
      <c r="A304" s="142" t="s">
        <v>301</v>
      </c>
      <c r="B304" s="120"/>
      <c r="C304" s="120"/>
      <c r="D304" s="120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</row>
    <row r="305" spans="1:19" ht="15" customHeight="1" x14ac:dyDescent="0.35">
      <c r="A305" s="142" t="s">
        <v>302</v>
      </c>
      <c r="B305" s="120"/>
      <c r="C305" s="120"/>
      <c r="D305" s="120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</row>
    <row r="306" spans="1:19" ht="15" customHeight="1" x14ac:dyDescent="0.35">
      <c r="A306" s="142" t="s">
        <v>303</v>
      </c>
      <c r="B306" s="120"/>
      <c r="C306" s="120"/>
      <c r="D306" s="120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</row>
    <row r="307" spans="1:19" ht="15" customHeight="1" x14ac:dyDescent="0.35">
      <c r="A307" s="142" t="s">
        <v>304</v>
      </c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</row>
    <row r="308" spans="1:19" ht="15" customHeight="1" x14ac:dyDescent="0.35">
      <c r="A308" s="142" t="s">
        <v>305</v>
      </c>
      <c r="B308" s="120"/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</row>
    <row r="309" spans="1:19" ht="15" customHeight="1" x14ac:dyDescent="0.35">
      <c r="A309" s="142" t="s">
        <v>306</v>
      </c>
      <c r="B309" s="120"/>
      <c r="C309" s="120"/>
      <c r="D309" s="120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</row>
    <row r="310" spans="1:19" ht="15" customHeight="1" x14ac:dyDescent="0.35">
      <c r="A310" s="142" t="s">
        <v>307</v>
      </c>
      <c r="B310" s="120"/>
      <c r="C310" s="120"/>
      <c r="D310" s="120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</row>
    <row r="311" spans="1:19" ht="15" customHeight="1" x14ac:dyDescent="0.35">
      <c r="A311" s="142" t="s">
        <v>308</v>
      </c>
      <c r="B311" s="120"/>
      <c r="C311" s="120"/>
      <c r="D311" s="120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</row>
    <row r="312" spans="1:19" ht="15" customHeight="1" x14ac:dyDescent="0.35">
      <c r="A312" s="142" t="s">
        <v>309</v>
      </c>
      <c r="B312" s="120"/>
      <c r="C312" s="120"/>
      <c r="D312" s="120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</row>
    <row r="313" spans="1:19" ht="15" customHeight="1" x14ac:dyDescent="0.35">
      <c r="A313" s="142" t="s">
        <v>310</v>
      </c>
      <c r="B313" s="120"/>
      <c r="C313" s="120"/>
      <c r="D313" s="120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</row>
    <row r="314" spans="1:19" ht="15" customHeight="1" x14ac:dyDescent="0.35">
      <c r="A314" s="142" t="s">
        <v>311</v>
      </c>
      <c r="B314" s="120"/>
      <c r="C314" s="120"/>
      <c r="D314" s="120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</row>
    <row r="315" spans="1:19" ht="15" customHeight="1" x14ac:dyDescent="0.35">
      <c r="A315" s="142" t="s">
        <v>312</v>
      </c>
      <c r="B315" s="120"/>
      <c r="C315" s="120"/>
      <c r="D315" s="120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</row>
    <row r="316" spans="1:19" ht="15" customHeight="1" x14ac:dyDescent="0.35">
      <c r="A316" s="142" t="s">
        <v>313</v>
      </c>
      <c r="B316" s="120"/>
      <c r="C316" s="120"/>
      <c r="D316" s="120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</row>
    <row r="317" spans="1:19" ht="15" customHeight="1" x14ac:dyDescent="0.35">
      <c r="A317" s="142" t="s">
        <v>314</v>
      </c>
      <c r="B317" s="120"/>
      <c r="C317" s="120"/>
      <c r="D317" s="120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</row>
    <row r="318" spans="1:19" ht="15" customHeight="1" x14ac:dyDescent="0.35">
      <c r="A318" s="142" t="s">
        <v>315</v>
      </c>
      <c r="B318" s="120"/>
      <c r="C318" s="120"/>
      <c r="D318" s="120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</row>
    <row r="319" spans="1:19" ht="15" customHeight="1" x14ac:dyDescent="0.35">
      <c r="A319" s="142" t="s">
        <v>316</v>
      </c>
      <c r="B319" s="120"/>
      <c r="C319" s="120"/>
      <c r="D319" s="120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</row>
    <row r="320" spans="1:19" ht="15" customHeight="1" x14ac:dyDescent="0.35">
      <c r="A320" s="142" t="s">
        <v>317</v>
      </c>
      <c r="B320" s="120"/>
      <c r="C320" s="120"/>
      <c r="D320" s="120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</row>
    <row r="321" spans="1:19" ht="15" customHeight="1" x14ac:dyDescent="0.35">
      <c r="A321" s="142" t="s">
        <v>318</v>
      </c>
      <c r="B321" s="120"/>
      <c r="C321" s="120"/>
      <c r="D321" s="120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</row>
    <row r="322" spans="1:19" ht="15" customHeight="1" x14ac:dyDescent="0.35">
      <c r="A322" s="142" t="s">
        <v>319</v>
      </c>
      <c r="B322" s="120"/>
      <c r="C322" s="120"/>
      <c r="D322" s="120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</row>
    <row r="323" spans="1:19" ht="15" customHeight="1" x14ac:dyDescent="0.35">
      <c r="A323" s="142" t="s">
        <v>320</v>
      </c>
      <c r="B323" s="120"/>
      <c r="C323" s="120"/>
      <c r="D323" s="120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</row>
    <row r="324" spans="1:19" ht="15" customHeight="1" x14ac:dyDescent="0.35">
      <c r="A324" s="142" t="s">
        <v>321</v>
      </c>
      <c r="B324" s="120"/>
      <c r="C324" s="120"/>
      <c r="D324" s="120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</row>
    <row r="325" spans="1:19" ht="15" customHeight="1" x14ac:dyDescent="0.35">
      <c r="A325" s="142" t="s">
        <v>322</v>
      </c>
      <c r="B325" s="120"/>
      <c r="C325" s="120"/>
      <c r="D325" s="120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</row>
    <row r="326" spans="1:19" ht="15" customHeight="1" x14ac:dyDescent="0.35">
      <c r="A326" s="142" t="s">
        <v>323</v>
      </c>
      <c r="B326" s="120"/>
      <c r="C326" s="120"/>
      <c r="D326" s="120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</row>
    <row r="327" spans="1:19" ht="15" customHeight="1" x14ac:dyDescent="0.35">
      <c r="A327" s="142" t="s">
        <v>324</v>
      </c>
      <c r="B327" s="120"/>
      <c r="C327" s="120"/>
      <c r="D327" s="120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</row>
    <row r="328" spans="1:19" ht="15" customHeight="1" x14ac:dyDescent="0.35">
      <c r="A328" s="142" t="s">
        <v>325</v>
      </c>
      <c r="B328" s="120"/>
      <c r="C328" s="120"/>
      <c r="D328" s="120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</row>
    <row r="329" spans="1:19" ht="15" customHeight="1" x14ac:dyDescent="0.35">
      <c r="A329" s="142" t="s">
        <v>326</v>
      </c>
      <c r="B329" s="120"/>
      <c r="C329" s="120"/>
      <c r="D329" s="120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</row>
    <row r="330" spans="1:19" ht="15" customHeight="1" x14ac:dyDescent="0.35">
      <c r="A330" s="142" t="s">
        <v>327</v>
      </c>
      <c r="B330" s="120"/>
      <c r="C330" s="120"/>
      <c r="D330" s="120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</row>
    <row r="331" spans="1:19" ht="15" customHeight="1" x14ac:dyDescent="0.35">
      <c r="A331" s="142" t="s">
        <v>328</v>
      </c>
      <c r="B331" s="120"/>
      <c r="C331" s="120"/>
      <c r="D331" s="120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</row>
    <row r="332" spans="1:19" ht="15" customHeight="1" x14ac:dyDescent="0.35">
      <c r="A332" s="142" t="s">
        <v>329</v>
      </c>
      <c r="B332" s="120"/>
      <c r="C332" s="120"/>
      <c r="D332" s="120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</row>
    <row r="333" spans="1:19" ht="15" customHeight="1" x14ac:dyDescent="0.35">
      <c r="A333" s="142" t="s">
        <v>330</v>
      </c>
      <c r="B333" s="120"/>
      <c r="C333" s="120"/>
      <c r="D333" s="120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</row>
    <row r="334" spans="1:19" ht="15" customHeight="1" x14ac:dyDescent="0.35">
      <c r="A334" s="142" t="s">
        <v>331</v>
      </c>
      <c r="B334" s="120"/>
      <c r="C334" s="120"/>
      <c r="D334" s="120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</row>
    <row r="335" spans="1:19" ht="15" customHeight="1" x14ac:dyDescent="0.35">
      <c r="A335" s="142" t="s">
        <v>332</v>
      </c>
      <c r="B335" s="120"/>
      <c r="C335" s="120"/>
      <c r="D335" s="120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</row>
    <row r="336" spans="1:19" ht="15" customHeight="1" x14ac:dyDescent="0.35">
      <c r="A336" s="142" t="s">
        <v>333</v>
      </c>
      <c r="B336" s="120"/>
      <c r="C336" s="120"/>
      <c r="D336" s="120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</row>
    <row r="337" spans="1:19" ht="15" customHeight="1" x14ac:dyDescent="0.35">
      <c r="A337" s="142" t="s">
        <v>334</v>
      </c>
      <c r="B337" s="120"/>
      <c r="C337" s="120"/>
      <c r="D337" s="120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</row>
    <row r="338" spans="1:19" ht="15" customHeight="1" x14ac:dyDescent="0.35">
      <c r="A338" s="142" t="s">
        <v>335</v>
      </c>
      <c r="B338" s="120"/>
      <c r="C338" s="120"/>
      <c r="D338" s="120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</row>
    <row r="339" spans="1:19" ht="15" customHeight="1" x14ac:dyDescent="0.35">
      <c r="A339" s="142" t="s">
        <v>336</v>
      </c>
      <c r="B339" s="120"/>
      <c r="C339" s="120"/>
      <c r="D339" s="120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</row>
    <row r="340" spans="1:19" ht="15" customHeight="1" x14ac:dyDescent="0.35">
      <c r="A340" s="142" t="s">
        <v>337</v>
      </c>
      <c r="B340" s="120"/>
      <c r="C340" s="120"/>
      <c r="D340" s="120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</row>
    <row r="341" spans="1:19" ht="15" customHeight="1" x14ac:dyDescent="0.35">
      <c r="A341" s="142" t="s">
        <v>338</v>
      </c>
      <c r="B341" s="120"/>
      <c r="C341" s="120"/>
      <c r="D341" s="120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</row>
    <row r="342" spans="1:19" ht="15" customHeight="1" x14ac:dyDescent="0.35">
      <c r="A342" s="142" t="s">
        <v>339</v>
      </c>
      <c r="B342" s="120"/>
      <c r="C342" s="120"/>
      <c r="D342" s="120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</row>
    <row r="343" spans="1:19" ht="15" customHeight="1" x14ac:dyDescent="0.35">
      <c r="A343" s="142" t="s">
        <v>340</v>
      </c>
      <c r="B343" s="120"/>
      <c r="C343" s="120"/>
      <c r="D343" s="120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</row>
    <row r="344" spans="1:19" ht="15" customHeight="1" x14ac:dyDescent="0.35">
      <c r="A344" s="142" t="s">
        <v>341</v>
      </c>
      <c r="B344" s="120"/>
      <c r="C344" s="120"/>
      <c r="D344" s="120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</row>
    <row r="345" spans="1:19" ht="15" customHeight="1" x14ac:dyDescent="0.35">
      <c r="A345" s="142" t="s">
        <v>342</v>
      </c>
      <c r="B345" s="120"/>
      <c r="C345" s="120"/>
      <c r="D345" s="120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</row>
    <row r="346" spans="1:19" ht="15" customHeight="1" x14ac:dyDescent="0.35">
      <c r="A346" s="142" t="s">
        <v>343</v>
      </c>
      <c r="B346" s="120"/>
      <c r="C346" s="120"/>
      <c r="D346" s="120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</row>
    <row r="347" spans="1:19" ht="15" customHeight="1" x14ac:dyDescent="0.35">
      <c r="A347" s="142" t="s">
        <v>344</v>
      </c>
      <c r="B347" s="120"/>
      <c r="C347" s="120"/>
      <c r="D347" s="120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</row>
    <row r="348" spans="1:19" ht="15" customHeight="1" x14ac:dyDescent="0.35">
      <c r="A348" s="142" t="s">
        <v>345</v>
      </c>
      <c r="B348" s="120"/>
      <c r="C348" s="120"/>
      <c r="D348" s="120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</row>
    <row r="349" spans="1:19" ht="15" customHeight="1" x14ac:dyDescent="0.35">
      <c r="A349" s="142" t="s">
        <v>346</v>
      </c>
      <c r="B349" s="120"/>
      <c r="C349" s="120"/>
      <c r="D349" s="120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</row>
    <row r="350" spans="1:19" ht="15" customHeight="1" x14ac:dyDescent="0.35">
      <c r="A350" s="142" t="s">
        <v>347</v>
      </c>
      <c r="B350" s="120"/>
      <c r="C350" s="120"/>
      <c r="D350" s="120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</row>
    <row r="351" spans="1:19" ht="15" customHeight="1" x14ac:dyDescent="0.35">
      <c r="A351" s="142" t="s">
        <v>348</v>
      </c>
      <c r="B351" s="120"/>
      <c r="C351" s="120"/>
      <c r="D351" s="120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</row>
    <row r="352" spans="1:19" ht="15" customHeight="1" x14ac:dyDescent="0.35">
      <c r="A352" s="142" t="s">
        <v>349</v>
      </c>
      <c r="B352" s="120"/>
      <c r="C352" s="120"/>
      <c r="D352" s="120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</row>
    <row r="353" spans="1:19" ht="15" customHeight="1" x14ac:dyDescent="0.35">
      <c r="A353" s="142" t="s">
        <v>350</v>
      </c>
      <c r="B353" s="120"/>
      <c r="C353" s="120"/>
      <c r="D353" s="120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</row>
    <row r="354" spans="1:19" ht="15" customHeight="1" x14ac:dyDescent="0.35">
      <c r="A354" s="142" t="s">
        <v>351</v>
      </c>
      <c r="B354" s="120"/>
      <c r="C354" s="120"/>
      <c r="D354" s="120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</row>
    <row r="355" spans="1:19" ht="15" customHeight="1" x14ac:dyDescent="0.35">
      <c r="A355" s="142" t="s">
        <v>352</v>
      </c>
      <c r="B355" s="120"/>
      <c r="C355" s="120"/>
      <c r="D355" s="120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</row>
    <row r="356" spans="1:19" ht="15" customHeight="1" x14ac:dyDescent="0.35">
      <c r="A356" s="142" t="s">
        <v>353</v>
      </c>
      <c r="B356" s="120"/>
      <c r="C356" s="120"/>
      <c r="D356" s="120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</row>
    <row r="357" spans="1:19" ht="15" customHeight="1" x14ac:dyDescent="0.35">
      <c r="A357" s="142" t="s">
        <v>354</v>
      </c>
      <c r="B357" s="120"/>
      <c r="C357" s="120"/>
      <c r="D357" s="120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</row>
    <row r="358" spans="1:19" ht="15" customHeight="1" x14ac:dyDescent="0.35">
      <c r="A358" s="142" t="s">
        <v>355</v>
      </c>
      <c r="B358" s="120"/>
      <c r="C358" s="120"/>
      <c r="D358" s="120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</row>
    <row r="359" spans="1:19" ht="15" customHeight="1" x14ac:dyDescent="0.35">
      <c r="A359" s="142" t="s">
        <v>356</v>
      </c>
      <c r="B359" s="120"/>
      <c r="C359" s="120"/>
      <c r="D359" s="120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</row>
    <row r="360" spans="1:19" ht="15" customHeight="1" x14ac:dyDescent="0.35">
      <c r="A360" s="142" t="s">
        <v>357</v>
      </c>
      <c r="B360" s="120"/>
      <c r="C360" s="120"/>
      <c r="D360" s="120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</row>
    <row r="361" spans="1:19" ht="15" customHeight="1" x14ac:dyDescent="0.35">
      <c r="A361" s="142" t="s">
        <v>358</v>
      </c>
      <c r="B361" s="120"/>
      <c r="C361" s="120"/>
      <c r="D361" s="120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</row>
    <row r="362" spans="1:19" ht="15" customHeight="1" x14ac:dyDescent="0.35">
      <c r="A362" s="142" t="s">
        <v>359</v>
      </c>
      <c r="B362" s="120"/>
      <c r="C362" s="120"/>
      <c r="D362" s="120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</row>
    <row r="363" spans="1:19" ht="15" customHeight="1" x14ac:dyDescent="0.35">
      <c r="A363" s="142" t="s">
        <v>360</v>
      </c>
      <c r="B363" s="120"/>
      <c r="C363" s="120"/>
      <c r="D363" s="120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</row>
    <row r="364" spans="1:19" ht="15" customHeight="1" x14ac:dyDescent="0.35">
      <c r="A364" s="142" t="s">
        <v>361</v>
      </c>
      <c r="B364" s="120"/>
      <c r="C364" s="120"/>
      <c r="D364" s="120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</row>
    <row r="365" spans="1:19" ht="15" customHeight="1" x14ac:dyDescent="0.35">
      <c r="A365" s="142" t="s">
        <v>362</v>
      </c>
      <c r="B365" s="120"/>
      <c r="C365" s="120"/>
      <c r="D365" s="120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</row>
    <row r="366" spans="1:19" ht="15" customHeight="1" x14ac:dyDescent="0.35">
      <c r="A366" s="142" t="s">
        <v>363</v>
      </c>
      <c r="B366" s="120"/>
      <c r="C366" s="120"/>
      <c r="D366" s="120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</row>
    <row r="367" spans="1:19" ht="15" customHeight="1" x14ac:dyDescent="0.35">
      <c r="A367" s="142" t="s">
        <v>364</v>
      </c>
      <c r="B367" s="120"/>
      <c r="C367" s="120"/>
      <c r="D367" s="120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</row>
    <row r="368" spans="1:19" ht="15" customHeight="1" x14ac:dyDescent="0.35">
      <c r="A368" s="142" t="s">
        <v>365</v>
      </c>
      <c r="B368" s="120"/>
      <c r="C368" s="120"/>
      <c r="D368" s="120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</row>
    <row r="369" spans="1:19" ht="15" customHeight="1" x14ac:dyDescent="0.35">
      <c r="A369" s="142" t="s">
        <v>366</v>
      </c>
      <c r="B369" s="120"/>
      <c r="C369" s="120"/>
      <c r="D369" s="120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</row>
    <row r="370" spans="1:19" ht="15" customHeight="1" x14ac:dyDescent="0.35">
      <c r="A370" s="142" t="s">
        <v>367</v>
      </c>
      <c r="B370" s="120"/>
      <c r="C370" s="120"/>
      <c r="D370" s="120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</row>
    <row r="371" spans="1:19" ht="15" customHeight="1" x14ac:dyDescent="0.35">
      <c r="A371" s="142" t="s">
        <v>368</v>
      </c>
      <c r="B371" s="120"/>
      <c r="C371" s="120"/>
      <c r="D371" s="120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</row>
    <row r="372" spans="1:19" ht="15" customHeight="1" x14ac:dyDescent="0.35">
      <c r="A372" s="142" t="s">
        <v>369</v>
      </c>
      <c r="B372" s="120"/>
      <c r="C372" s="120"/>
      <c r="D372" s="120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</row>
    <row r="373" spans="1:19" ht="15" customHeight="1" x14ac:dyDescent="0.35">
      <c r="A373" s="142" t="s">
        <v>370</v>
      </c>
      <c r="B373" s="120"/>
      <c r="C373" s="120"/>
      <c r="D373" s="120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</row>
    <row r="374" spans="1:19" ht="15" customHeight="1" x14ac:dyDescent="0.35">
      <c r="A374" s="142" t="s">
        <v>371</v>
      </c>
      <c r="B374" s="120"/>
      <c r="C374" s="120"/>
      <c r="D374" s="120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</row>
    <row r="375" spans="1:19" ht="15" customHeight="1" x14ac:dyDescent="0.35">
      <c r="A375" s="142" t="s">
        <v>372</v>
      </c>
      <c r="B375" s="120"/>
      <c r="C375" s="120"/>
      <c r="D375" s="120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</row>
    <row r="376" spans="1:19" ht="15" customHeight="1" x14ac:dyDescent="0.35">
      <c r="A376" s="142" t="s">
        <v>373</v>
      </c>
      <c r="B376" s="120"/>
      <c r="C376" s="120"/>
      <c r="D376" s="120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</row>
    <row r="377" spans="1:19" ht="15" customHeight="1" x14ac:dyDescent="0.35">
      <c r="A377" s="142" t="s">
        <v>374</v>
      </c>
      <c r="B377" s="120"/>
      <c r="C377" s="120"/>
      <c r="D377" s="120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</row>
    <row r="378" spans="1:19" ht="15" customHeight="1" x14ac:dyDescent="0.35">
      <c r="A378" s="142" t="s">
        <v>375</v>
      </c>
      <c r="B378" s="120"/>
      <c r="C378" s="120"/>
      <c r="D378" s="120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</row>
    <row r="379" spans="1:19" ht="15" customHeight="1" x14ac:dyDescent="0.35">
      <c r="A379" s="142" t="s">
        <v>376</v>
      </c>
      <c r="B379" s="120"/>
      <c r="C379" s="120"/>
      <c r="D379" s="120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</row>
    <row r="380" spans="1:19" ht="15" customHeight="1" x14ac:dyDescent="0.35">
      <c r="A380" s="142" t="s">
        <v>377</v>
      </c>
      <c r="B380" s="120"/>
      <c r="C380" s="120"/>
      <c r="D380" s="120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</row>
    <row r="381" spans="1:19" ht="15" customHeight="1" x14ac:dyDescent="0.35">
      <c r="A381" s="142" t="s">
        <v>378</v>
      </c>
      <c r="B381" s="120"/>
      <c r="C381" s="120"/>
      <c r="D381" s="120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</row>
    <row r="382" spans="1:19" ht="15" customHeight="1" x14ac:dyDescent="0.35">
      <c r="A382" s="142" t="s">
        <v>379</v>
      </c>
      <c r="B382" s="120"/>
      <c r="C382" s="120"/>
      <c r="D382" s="120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</row>
    <row r="383" spans="1:19" ht="15" customHeight="1" x14ac:dyDescent="0.35">
      <c r="A383" s="142" t="s">
        <v>380</v>
      </c>
      <c r="B383" s="120"/>
      <c r="C383" s="120"/>
      <c r="D383" s="120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</row>
    <row r="384" spans="1:19" ht="15" customHeight="1" x14ac:dyDescent="0.35">
      <c r="A384" s="142" t="s">
        <v>381</v>
      </c>
      <c r="B384" s="120"/>
      <c r="C384" s="120"/>
      <c r="D384" s="120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</row>
    <row r="385" spans="1:19" ht="15" customHeight="1" x14ac:dyDescent="0.35">
      <c r="A385" s="142" t="s">
        <v>382</v>
      </c>
      <c r="B385" s="120"/>
      <c r="C385" s="120"/>
      <c r="D385" s="120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</row>
    <row r="386" spans="1:19" ht="15" customHeight="1" x14ac:dyDescent="0.35">
      <c r="A386" s="142" t="s">
        <v>383</v>
      </c>
      <c r="B386" s="120"/>
      <c r="C386" s="120"/>
      <c r="D386" s="120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</row>
    <row r="387" spans="1:19" ht="15" customHeight="1" x14ac:dyDescent="0.35">
      <c r="A387" s="142" t="s">
        <v>384</v>
      </c>
      <c r="B387" s="120"/>
      <c r="C387" s="120"/>
      <c r="D387" s="120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</row>
    <row r="388" spans="1:19" ht="15" customHeight="1" thickBot="1" x14ac:dyDescent="0.4">
      <c r="A388" s="143" t="s">
        <v>385</v>
      </c>
      <c r="B388" s="120"/>
      <c r="C388" s="120"/>
      <c r="D388" s="120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</row>
  </sheetData>
  <mergeCells count="4">
    <mergeCell ref="A1:K1"/>
    <mergeCell ref="A2:K2"/>
    <mergeCell ref="B3:C3"/>
    <mergeCell ref="D3:S3"/>
  </mergeCells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J388"/>
  <sheetViews>
    <sheetView zoomScaleNormal="100" workbookViewId="0">
      <selection activeCell="A5" sqref="A5"/>
    </sheetView>
  </sheetViews>
  <sheetFormatPr defaultRowHeight="15" customHeight="1" x14ac:dyDescent="0.35"/>
  <cols>
    <col min="1" max="1" width="16.7265625" style="67" customWidth="1"/>
    <col min="2" max="2" width="8.7265625" style="67" customWidth="1"/>
    <col min="3" max="4" width="15.7265625" style="67" customWidth="1"/>
    <col min="5" max="8" width="12.7265625" style="67" customWidth="1"/>
    <col min="9" max="9" width="12.7265625" style="15" customWidth="1"/>
    <col min="10" max="36" width="12.7265625" style="68" customWidth="1"/>
    <col min="37" max="256" width="8.81640625" style="68"/>
    <col min="257" max="257" width="12.7265625" style="68" customWidth="1"/>
    <col min="258" max="258" width="8.26953125" style="68" bestFit="1" customWidth="1"/>
    <col min="259" max="259" width="7.453125" style="68" bestFit="1" customWidth="1"/>
    <col min="260" max="264" width="12.7265625" style="68" customWidth="1"/>
    <col min="265" max="265" width="14" style="68" customWidth="1"/>
    <col min="266" max="266" width="13.7265625" style="68" customWidth="1"/>
    <col min="267" max="267" width="13" style="68" customWidth="1"/>
    <col min="268" max="268" width="12.1796875" style="68" customWidth="1"/>
    <col min="269" max="269" width="11.7265625" style="68" customWidth="1"/>
    <col min="270" max="270" width="11.26953125" style="68" customWidth="1"/>
    <col min="271" max="271" width="11.54296875" style="68" customWidth="1"/>
    <col min="272" max="272" width="15" style="68" customWidth="1"/>
    <col min="273" max="273" width="12.81640625" style="68" customWidth="1"/>
    <col min="274" max="274" width="11.7265625" style="68" customWidth="1"/>
    <col min="275" max="275" width="11.453125" style="68" customWidth="1"/>
    <col min="276" max="276" width="11.54296875" style="68" customWidth="1"/>
    <col min="277" max="277" width="11.81640625" style="68" customWidth="1"/>
    <col min="278" max="278" width="12.26953125" style="68" customWidth="1"/>
    <col min="279" max="279" width="12" style="68" customWidth="1"/>
    <col min="280" max="280" width="11.7265625" style="68" customWidth="1"/>
    <col min="281" max="281" width="12.81640625" style="68" customWidth="1"/>
    <col min="282" max="292" width="11.26953125" style="68" customWidth="1"/>
    <col min="293" max="512" width="8.81640625" style="68"/>
    <col min="513" max="513" width="12.7265625" style="68" customWidth="1"/>
    <col min="514" max="514" width="8.26953125" style="68" bestFit="1" customWidth="1"/>
    <col min="515" max="515" width="7.453125" style="68" bestFit="1" customWidth="1"/>
    <col min="516" max="520" width="12.7265625" style="68" customWidth="1"/>
    <col min="521" max="521" width="14" style="68" customWidth="1"/>
    <col min="522" max="522" width="13.7265625" style="68" customWidth="1"/>
    <col min="523" max="523" width="13" style="68" customWidth="1"/>
    <col min="524" max="524" width="12.1796875" style="68" customWidth="1"/>
    <col min="525" max="525" width="11.7265625" style="68" customWidth="1"/>
    <col min="526" max="526" width="11.26953125" style="68" customWidth="1"/>
    <col min="527" max="527" width="11.54296875" style="68" customWidth="1"/>
    <col min="528" max="528" width="15" style="68" customWidth="1"/>
    <col min="529" max="529" width="12.81640625" style="68" customWidth="1"/>
    <col min="530" max="530" width="11.7265625" style="68" customWidth="1"/>
    <col min="531" max="531" width="11.453125" style="68" customWidth="1"/>
    <col min="532" max="532" width="11.54296875" style="68" customWidth="1"/>
    <col min="533" max="533" width="11.81640625" style="68" customWidth="1"/>
    <col min="534" max="534" width="12.26953125" style="68" customWidth="1"/>
    <col min="535" max="535" width="12" style="68" customWidth="1"/>
    <col min="536" max="536" width="11.7265625" style="68" customWidth="1"/>
    <col min="537" max="537" width="12.81640625" style="68" customWidth="1"/>
    <col min="538" max="548" width="11.26953125" style="68" customWidth="1"/>
    <col min="549" max="768" width="8.81640625" style="68"/>
    <col min="769" max="769" width="12.7265625" style="68" customWidth="1"/>
    <col min="770" max="770" width="8.26953125" style="68" bestFit="1" customWidth="1"/>
    <col min="771" max="771" width="7.453125" style="68" bestFit="1" customWidth="1"/>
    <col min="772" max="776" width="12.7265625" style="68" customWidth="1"/>
    <col min="777" max="777" width="14" style="68" customWidth="1"/>
    <col min="778" max="778" width="13.7265625" style="68" customWidth="1"/>
    <col min="779" max="779" width="13" style="68" customWidth="1"/>
    <col min="780" max="780" width="12.1796875" style="68" customWidth="1"/>
    <col min="781" max="781" width="11.7265625" style="68" customWidth="1"/>
    <col min="782" max="782" width="11.26953125" style="68" customWidth="1"/>
    <col min="783" max="783" width="11.54296875" style="68" customWidth="1"/>
    <col min="784" max="784" width="15" style="68" customWidth="1"/>
    <col min="785" max="785" width="12.81640625" style="68" customWidth="1"/>
    <col min="786" max="786" width="11.7265625" style="68" customWidth="1"/>
    <col min="787" max="787" width="11.453125" style="68" customWidth="1"/>
    <col min="788" max="788" width="11.54296875" style="68" customWidth="1"/>
    <col min="789" max="789" width="11.81640625" style="68" customWidth="1"/>
    <col min="790" max="790" width="12.26953125" style="68" customWidth="1"/>
    <col min="791" max="791" width="12" style="68" customWidth="1"/>
    <col min="792" max="792" width="11.7265625" style="68" customWidth="1"/>
    <col min="793" max="793" width="12.81640625" style="68" customWidth="1"/>
    <col min="794" max="804" width="11.26953125" style="68" customWidth="1"/>
    <col min="805" max="1024" width="8.81640625" style="68"/>
    <col min="1025" max="1025" width="12.7265625" style="68" customWidth="1"/>
    <col min="1026" max="1026" width="8.26953125" style="68" bestFit="1" customWidth="1"/>
    <col min="1027" max="1027" width="7.453125" style="68" bestFit="1" customWidth="1"/>
    <col min="1028" max="1032" width="12.7265625" style="68" customWidth="1"/>
    <col min="1033" max="1033" width="14" style="68" customWidth="1"/>
    <col min="1034" max="1034" width="13.7265625" style="68" customWidth="1"/>
    <col min="1035" max="1035" width="13" style="68" customWidth="1"/>
    <col min="1036" max="1036" width="12.1796875" style="68" customWidth="1"/>
    <col min="1037" max="1037" width="11.7265625" style="68" customWidth="1"/>
    <col min="1038" max="1038" width="11.26953125" style="68" customWidth="1"/>
    <col min="1039" max="1039" width="11.54296875" style="68" customWidth="1"/>
    <col min="1040" max="1040" width="15" style="68" customWidth="1"/>
    <col min="1041" max="1041" width="12.81640625" style="68" customWidth="1"/>
    <col min="1042" max="1042" width="11.7265625" style="68" customWidth="1"/>
    <col min="1043" max="1043" width="11.453125" style="68" customWidth="1"/>
    <col min="1044" max="1044" width="11.54296875" style="68" customWidth="1"/>
    <col min="1045" max="1045" width="11.81640625" style="68" customWidth="1"/>
    <col min="1046" max="1046" width="12.26953125" style="68" customWidth="1"/>
    <col min="1047" max="1047" width="12" style="68" customWidth="1"/>
    <col min="1048" max="1048" width="11.7265625" style="68" customWidth="1"/>
    <col min="1049" max="1049" width="12.81640625" style="68" customWidth="1"/>
    <col min="1050" max="1060" width="11.26953125" style="68" customWidth="1"/>
    <col min="1061" max="1280" width="8.81640625" style="68"/>
    <col min="1281" max="1281" width="12.7265625" style="68" customWidth="1"/>
    <col min="1282" max="1282" width="8.26953125" style="68" bestFit="1" customWidth="1"/>
    <col min="1283" max="1283" width="7.453125" style="68" bestFit="1" customWidth="1"/>
    <col min="1284" max="1288" width="12.7265625" style="68" customWidth="1"/>
    <col min="1289" max="1289" width="14" style="68" customWidth="1"/>
    <col min="1290" max="1290" width="13.7265625" style="68" customWidth="1"/>
    <col min="1291" max="1291" width="13" style="68" customWidth="1"/>
    <col min="1292" max="1292" width="12.1796875" style="68" customWidth="1"/>
    <col min="1293" max="1293" width="11.7265625" style="68" customWidth="1"/>
    <col min="1294" max="1294" width="11.26953125" style="68" customWidth="1"/>
    <col min="1295" max="1295" width="11.54296875" style="68" customWidth="1"/>
    <col min="1296" max="1296" width="15" style="68" customWidth="1"/>
    <col min="1297" max="1297" width="12.81640625" style="68" customWidth="1"/>
    <col min="1298" max="1298" width="11.7265625" style="68" customWidth="1"/>
    <col min="1299" max="1299" width="11.453125" style="68" customWidth="1"/>
    <col min="1300" max="1300" width="11.54296875" style="68" customWidth="1"/>
    <col min="1301" max="1301" width="11.81640625" style="68" customWidth="1"/>
    <col min="1302" max="1302" width="12.26953125" style="68" customWidth="1"/>
    <col min="1303" max="1303" width="12" style="68" customWidth="1"/>
    <col min="1304" max="1304" width="11.7265625" style="68" customWidth="1"/>
    <col min="1305" max="1305" width="12.81640625" style="68" customWidth="1"/>
    <col min="1306" max="1316" width="11.26953125" style="68" customWidth="1"/>
    <col min="1317" max="1536" width="8.81640625" style="68"/>
    <col min="1537" max="1537" width="12.7265625" style="68" customWidth="1"/>
    <col min="1538" max="1538" width="8.26953125" style="68" bestFit="1" customWidth="1"/>
    <col min="1539" max="1539" width="7.453125" style="68" bestFit="1" customWidth="1"/>
    <col min="1540" max="1544" width="12.7265625" style="68" customWidth="1"/>
    <col min="1545" max="1545" width="14" style="68" customWidth="1"/>
    <col min="1546" max="1546" width="13.7265625" style="68" customWidth="1"/>
    <col min="1547" max="1547" width="13" style="68" customWidth="1"/>
    <col min="1548" max="1548" width="12.1796875" style="68" customWidth="1"/>
    <col min="1549" max="1549" width="11.7265625" style="68" customWidth="1"/>
    <col min="1550" max="1550" width="11.26953125" style="68" customWidth="1"/>
    <col min="1551" max="1551" width="11.54296875" style="68" customWidth="1"/>
    <col min="1552" max="1552" width="15" style="68" customWidth="1"/>
    <col min="1553" max="1553" width="12.81640625" style="68" customWidth="1"/>
    <col min="1554" max="1554" width="11.7265625" style="68" customWidth="1"/>
    <col min="1555" max="1555" width="11.453125" style="68" customWidth="1"/>
    <col min="1556" max="1556" width="11.54296875" style="68" customWidth="1"/>
    <col min="1557" max="1557" width="11.81640625" style="68" customWidth="1"/>
    <col min="1558" max="1558" width="12.26953125" style="68" customWidth="1"/>
    <col min="1559" max="1559" width="12" style="68" customWidth="1"/>
    <col min="1560" max="1560" width="11.7265625" style="68" customWidth="1"/>
    <col min="1561" max="1561" width="12.81640625" style="68" customWidth="1"/>
    <col min="1562" max="1572" width="11.26953125" style="68" customWidth="1"/>
    <col min="1573" max="1792" width="8.81640625" style="68"/>
    <col min="1793" max="1793" width="12.7265625" style="68" customWidth="1"/>
    <col min="1794" max="1794" width="8.26953125" style="68" bestFit="1" customWidth="1"/>
    <col min="1795" max="1795" width="7.453125" style="68" bestFit="1" customWidth="1"/>
    <col min="1796" max="1800" width="12.7265625" style="68" customWidth="1"/>
    <col min="1801" max="1801" width="14" style="68" customWidth="1"/>
    <col min="1802" max="1802" width="13.7265625" style="68" customWidth="1"/>
    <col min="1803" max="1803" width="13" style="68" customWidth="1"/>
    <col min="1804" max="1804" width="12.1796875" style="68" customWidth="1"/>
    <col min="1805" max="1805" width="11.7265625" style="68" customWidth="1"/>
    <col min="1806" max="1806" width="11.26953125" style="68" customWidth="1"/>
    <col min="1807" max="1807" width="11.54296875" style="68" customWidth="1"/>
    <col min="1808" max="1808" width="15" style="68" customWidth="1"/>
    <col min="1809" max="1809" width="12.81640625" style="68" customWidth="1"/>
    <col min="1810" max="1810" width="11.7265625" style="68" customWidth="1"/>
    <col min="1811" max="1811" width="11.453125" style="68" customWidth="1"/>
    <col min="1812" max="1812" width="11.54296875" style="68" customWidth="1"/>
    <col min="1813" max="1813" width="11.81640625" style="68" customWidth="1"/>
    <col min="1814" max="1814" width="12.26953125" style="68" customWidth="1"/>
    <col min="1815" max="1815" width="12" style="68" customWidth="1"/>
    <col min="1816" max="1816" width="11.7265625" style="68" customWidth="1"/>
    <col min="1817" max="1817" width="12.81640625" style="68" customWidth="1"/>
    <col min="1818" max="1828" width="11.26953125" style="68" customWidth="1"/>
    <col min="1829" max="2048" width="8.81640625" style="68"/>
    <col min="2049" max="2049" width="12.7265625" style="68" customWidth="1"/>
    <col min="2050" max="2050" width="8.26953125" style="68" bestFit="1" customWidth="1"/>
    <col min="2051" max="2051" width="7.453125" style="68" bestFit="1" customWidth="1"/>
    <col min="2052" max="2056" width="12.7265625" style="68" customWidth="1"/>
    <col min="2057" max="2057" width="14" style="68" customWidth="1"/>
    <col min="2058" max="2058" width="13.7265625" style="68" customWidth="1"/>
    <col min="2059" max="2059" width="13" style="68" customWidth="1"/>
    <col min="2060" max="2060" width="12.1796875" style="68" customWidth="1"/>
    <col min="2061" max="2061" width="11.7265625" style="68" customWidth="1"/>
    <col min="2062" max="2062" width="11.26953125" style="68" customWidth="1"/>
    <col min="2063" max="2063" width="11.54296875" style="68" customWidth="1"/>
    <col min="2064" max="2064" width="15" style="68" customWidth="1"/>
    <col min="2065" max="2065" width="12.81640625" style="68" customWidth="1"/>
    <col min="2066" max="2066" width="11.7265625" style="68" customWidth="1"/>
    <col min="2067" max="2067" width="11.453125" style="68" customWidth="1"/>
    <col min="2068" max="2068" width="11.54296875" style="68" customWidth="1"/>
    <col min="2069" max="2069" width="11.81640625" style="68" customWidth="1"/>
    <col min="2070" max="2070" width="12.26953125" style="68" customWidth="1"/>
    <col min="2071" max="2071" width="12" style="68" customWidth="1"/>
    <col min="2072" max="2072" width="11.7265625" style="68" customWidth="1"/>
    <col min="2073" max="2073" width="12.81640625" style="68" customWidth="1"/>
    <col min="2074" max="2084" width="11.26953125" style="68" customWidth="1"/>
    <col min="2085" max="2304" width="8.81640625" style="68"/>
    <col min="2305" max="2305" width="12.7265625" style="68" customWidth="1"/>
    <col min="2306" max="2306" width="8.26953125" style="68" bestFit="1" customWidth="1"/>
    <col min="2307" max="2307" width="7.453125" style="68" bestFit="1" customWidth="1"/>
    <col min="2308" max="2312" width="12.7265625" style="68" customWidth="1"/>
    <col min="2313" max="2313" width="14" style="68" customWidth="1"/>
    <col min="2314" max="2314" width="13.7265625" style="68" customWidth="1"/>
    <col min="2315" max="2315" width="13" style="68" customWidth="1"/>
    <col min="2316" max="2316" width="12.1796875" style="68" customWidth="1"/>
    <col min="2317" max="2317" width="11.7265625" style="68" customWidth="1"/>
    <col min="2318" max="2318" width="11.26953125" style="68" customWidth="1"/>
    <col min="2319" max="2319" width="11.54296875" style="68" customWidth="1"/>
    <col min="2320" max="2320" width="15" style="68" customWidth="1"/>
    <col min="2321" max="2321" width="12.81640625" style="68" customWidth="1"/>
    <col min="2322" max="2322" width="11.7265625" style="68" customWidth="1"/>
    <col min="2323" max="2323" width="11.453125" style="68" customWidth="1"/>
    <col min="2324" max="2324" width="11.54296875" style="68" customWidth="1"/>
    <col min="2325" max="2325" width="11.81640625" style="68" customWidth="1"/>
    <col min="2326" max="2326" width="12.26953125" style="68" customWidth="1"/>
    <col min="2327" max="2327" width="12" style="68" customWidth="1"/>
    <col min="2328" max="2328" width="11.7265625" style="68" customWidth="1"/>
    <col min="2329" max="2329" width="12.81640625" style="68" customWidth="1"/>
    <col min="2330" max="2340" width="11.26953125" style="68" customWidth="1"/>
    <col min="2341" max="2560" width="8.81640625" style="68"/>
    <col min="2561" max="2561" width="12.7265625" style="68" customWidth="1"/>
    <col min="2562" max="2562" width="8.26953125" style="68" bestFit="1" customWidth="1"/>
    <col min="2563" max="2563" width="7.453125" style="68" bestFit="1" customWidth="1"/>
    <col min="2564" max="2568" width="12.7265625" style="68" customWidth="1"/>
    <col min="2569" max="2569" width="14" style="68" customWidth="1"/>
    <col min="2570" max="2570" width="13.7265625" style="68" customWidth="1"/>
    <col min="2571" max="2571" width="13" style="68" customWidth="1"/>
    <col min="2572" max="2572" width="12.1796875" style="68" customWidth="1"/>
    <col min="2573" max="2573" width="11.7265625" style="68" customWidth="1"/>
    <col min="2574" max="2574" width="11.26953125" style="68" customWidth="1"/>
    <col min="2575" max="2575" width="11.54296875" style="68" customWidth="1"/>
    <col min="2576" max="2576" width="15" style="68" customWidth="1"/>
    <col min="2577" max="2577" width="12.81640625" style="68" customWidth="1"/>
    <col min="2578" max="2578" width="11.7265625" style="68" customWidth="1"/>
    <col min="2579" max="2579" width="11.453125" style="68" customWidth="1"/>
    <col min="2580" max="2580" width="11.54296875" style="68" customWidth="1"/>
    <col min="2581" max="2581" width="11.81640625" style="68" customWidth="1"/>
    <col min="2582" max="2582" width="12.26953125" style="68" customWidth="1"/>
    <col min="2583" max="2583" width="12" style="68" customWidth="1"/>
    <col min="2584" max="2584" width="11.7265625" style="68" customWidth="1"/>
    <col min="2585" max="2585" width="12.81640625" style="68" customWidth="1"/>
    <col min="2586" max="2596" width="11.26953125" style="68" customWidth="1"/>
    <col min="2597" max="2816" width="8.81640625" style="68"/>
    <col min="2817" max="2817" width="12.7265625" style="68" customWidth="1"/>
    <col min="2818" max="2818" width="8.26953125" style="68" bestFit="1" customWidth="1"/>
    <col min="2819" max="2819" width="7.453125" style="68" bestFit="1" customWidth="1"/>
    <col min="2820" max="2824" width="12.7265625" style="68" customWidth="1"/>
    <col min="2825" max="2825" width="14" style="68" customWidth="1"/>
    <col min="2826" max="2826" width="13.7265625" style="68" customWidth="1"/>
    <col min="2827" max="2827" width="13" style="68" customWidth="1"/>
    <col min="2828" max="2828" width="12.1796875" style="68" customWidth="1"/>
    <col min="2829" max="2829" width="11.7265625" style="68" customWidth="1"/>
    <col min="2830" max="2830" width="11.26953125" style="68" customWidth="1"/>
    <col min="2831" max="2831" width="11.54296875" style="68" customWidth="1"/>
    <col min="2832" max="2832" width="15" style="68" customWidth="1"/>
    <col min="2833" max="2833" width="12.81640625" style="68" customWidth="1"/>
    <col min="2834" max="2834" width="11.7265625" style="68" customWidth="1"/>
    <col min="2835" max="2835" width="11.453125" style="68" customWidth="1"/>
    <col min="2836" max="2836" width="11.54296875" style="68" customWidth="1"/>
    <col min="2837" max="2837" width="11.81640625" style="68" customWidth="1"/>
    <col min="2838" max="2838" width="12.26953125" style="68" customWidth="1"/>
    <col min="2839" max="2839" width="12" style="68" customWidth="1"/>
    <col min="2840" max="2840" width="11.7265625" style="68" customWidth="1"/>
    <col min="2841" max="2841" width="12.81640625" style="68" customWidth="1"/>
    <col min="2842" max="2852" width="11.26953125" style="68" customWidth="1"/>
    <col min="2853" max="3072" width="8.81640625" style="68"/>
    <col min="3073" max="3073" width="12.7265625" style="68" customWidth="1"/>
    <col min="3074" max="3074" width="8.26953125" style="68" bestFit="1" customWidth="1"/>
    <col min="3075" max="3075" width="7.453125" style="68" bestFit="1" customWidth="1"/>
    <col min="3076" max="3080" width="12.7265625" style="68" customWidth="1"/>
    <col min="3081" max="3081" width="14" style="68" customWidth="1"/>
    <col min="3082" max="3082" width="13.7265625" style="68" customWidth="1"/>
    <col min="3083" max="3083" width="13" style="68" customWidth="1"/>
    <col min="3084" max="3084" width="12.1796875" style="68" customWidth="1"/>
    <col min="3085" max="3085" width="11.7265625" style="68" customWidth="1"/>
    <col min="3086" max="3086" width="11.26953125" style="68" customWidth="1"/>
    <col min="3087" max="3087" width="11.54296875" style="68" customWidth="1"/>
    <col min="3088" max="3088" width="15" style="68" customWidth="1"/>
    <col min="3089" max="3089" width="12.81640625" style="68" customWidth="1"/>
    <col min="3090" max="3090" width="11.7265625" style="68" customWidth="1"/>
    <col min="3091" max="3091" width="11.453125" style="68" customWidth="1"/>
    <col min="3092" max="3092" width="11.54296875" style="68" customWidth="1"/>
    <col min="3093" max="3093" width="11.81640625" style="68" customWidth="1"/>
    <col min="3094" max="3094" width="12.26953125" style="68" customWidth="1"/>
    <col min="3095" max="3095" width="12" style="68" customWidth="1"/>
    <col min="3096" max="3096" width="11.7265625" style="68" customWidth="1"/>
    <col min="3097" max="3097" width="12.81640625" style="68" customWidth="1"/>
    <col min="3098" max="3108" width="11.26953125" style="68" customWidth="1"/>
    <col min="3109" max="3328" width="8.81640625" style="68"/>
    <col min="3329" max="3329" width="12.7265625" style="68" customWidth="1"/>
    <col min="3330" max="3330" width="8.26953125" style="68" bestFit="1" customWidth="1"/>
    <col min="3331" max="3331" width="7.453125" style="68" bestFit="1" customWidth="1"/>
    <col min="3332" max="3336" width="12.7265625" style="68" customWidth="1"/>
    <col min="3337" max="3337" width="14" style="68" customWidth="1"/>
    <col min="3338" max="3338" width="13.7265625" style="68" customWidth="1"/>
    <col min="3339" max="3339" width="13" style="68" customWidth="1"/>
    <col min="3340" max="3340" width="12.1796875" style="68" customWidth="1"/>
    <col min="3341" max="3341" width="11.7265625" style="68" customWidth="1"/>
    <col min="3342" max="3342" width="11.26953125" style="68" customWidth="1"/>
    <col min="3343" max="3343" width="11.54296875" style="68" customWidth="1"/>
    <col min="3344" max="3344" width="15" style="68" customWidth="1"/>
    <col min="3345" max="3345" width="12.81640625" style="68" customWidth="1"/>
    <col min="3346" max="3346" width="11.7265625" style="68" customWidth="1"/>
    <col min="3347" max="3347" width="11.453125" style="68" customWidth="1"/>
    <col min="3348" max="3348" width="11.54296875" style="68" customWidth="1"/>
    <col min="3349" max="3349" width="11.81640625" style="68" customWidth="1"/>
    <col min="3350" max="3350" width="12.26953125" style="68" customWidth="1"/>
    <col min="3351" max="3351" width="12" style="68" customWidth="1"/>
    <col min="3352" max="3352" width="11.7265625" style="68" customWidth="1"/>
    <col min="3353" max="3353" width="12.81640625" style="68" customWidth="1"/>
    <col min="3354" max="3364" width="11.26953125" style="68" customWidth="1"/>
    <col min="3365" max="3584" width="8.81640625" style="68"/>
    <col min="3585" max="3585" width="12.7265625" style="68" customWidth="1"/>
    <col min="3586" max="3586" width="8.26953125" style="68" bestFit="1" customWidth="1"/>
    <col min="3587" max="3587" width="7.453125" style="68" bestFit="1" customWidth="1"/>
    <col min="3588" max="3592" width="12.7265625" style="68" customWidth="1"/>
    <col min="3593" max="3593" width="14" style="68" customWidth="1"/>
    <col min="3594" max="3594" width="13.7265625" style="68" customWidth="1"/>
    <col min="3595" max="3595" width="13" style="68" customWidth="1"/>
    <col min="3596" max="3596" width="12.1796875" style="68" customWidth="1"/>
    <col min="3597" max="3597" width="11.7265625" style="68" customWidth="1"/>
    <col min="3598" max="3598" width="11.26953125" style="68" customWidth="1"/>
    <col min="3599" max="3599" width="11.54296875" style="68" customWidth="1"/>
    <col min="3600" max="3600" width="15" style="68" customWidth="1"/>
    <col min="3601" max="3601" width="12.81640625" style="68" customWidth="1"/>
    <col min="3602" max="3602" width="11.7265625" style="68" customWidth="1"/>
    <col min="3603" max="3603" width="11.453125" style="68" customWidth="1"/>
    <col min="3604" max="3604" width="11.54296875" style="68" customWidth="1"/>
    <col min="3605" max="3605" width="11.81640625" style="68" customWidth="1"/>
    <col min="3606" max="3606" width="12.26953125" style="68" customWidth="1"/>
    <col min="3607" max="3607" width="12" style="68" customWidth="1"/>
    <col min="3608" max="3608" width="11.7265625" style="68" customWidth="1"/>
    <col min="3609" max="3609" width="12.81640625" style="68" customWidth="1"/>
    <col min="3610" max="3620" width="11.26953125" style="68" customWidth="1"/>
    <col min="3621" max="3840" width="8.81640625" style="68"/>
    <col min="3841" max="3841" width="12.7265625" style="68" customWidth="1"/>
    <col min="3842" max="3842" width="8.26953125" style="68" bestFit="1" customWidth="1"/>
    <col min="3843" max="3843" width="7.453125" style="68" bestFit="1" customWidth="1"/>
    <col min="3844" max="3848" width="12.7265625" style="68" customWidth="1"/>
    <col min="3849" max="3849" width="14" style="68" customWidth="1"/>
    <col min="3850" max="3850" width="13.7265625" style="68" customWidth="1"/>
    <col min="3851" max="3851" width="13" style="68" customWidth="1"/>
    <col min="3852" max="3852" width="12.1796875" style="68" customWidth="1"/>
    <col min="3853" max="3853" width="11.7265625" style="68" customWidth="1"/>
    <col min="3854" max="3854" width="11.26953125" style="68" customWidth="1"/>
    <col min="3855" max="3855" width="11.54296875" style="68" customWidth="1"/>
    <col min="3856" max="3856" width="15" style="68" customWidth="1"/>
    <col min="3857" max="3857" width="12.81640625" style="68" customWidth="1"/>
    <col min="3858" max="3858" width="11.7265625" style="68" customWidth="1"/>
    <col min="3859" max="3859" width="11.453125" style="68" customWidth="1"/>
    <col min="3860" max="3860" width="11.54296875" style="68" customWidth="1"/>
    <col min="3861" max="3861" width="11.81640625" style="68" customWidth="1"/>
    <col min="3862" max="3862" width="12.26953125" style="68" customWidth="1"/>
    <col min="3863" max="3863" width="12" style="68" customWidth="1"/>
    <col min="3864" max="3864" width="11.7265625" style="68" customWidth="1"/>
    <col min="3865" max="3865" width="12.81640625" style="68" customWidth="1"/>
    <col min="3866" max="3876" width="11.26953125" style="68" customWidth="1"/>
    <col min="3877" max="4096" width="8.81640625" style="68"/>
    <col min="4097" max="4097" width="12.7265625" style="68" customWidth="1"/>
    <col min="4098" max="4098" width="8.26953125" style="68" bestFit="1" customWidth="1"/>
    <col min="4099" max="4099" width="7.453125" style="68" bestFit="1" customWidth="1"/>
    <col min="4100" max="4104" width="12.7265625" style="68" customWidth="1"/>
    <col min="4105" max="4105" width="14" style="68" customWidth="1"/>
    <col min="4106" max="4106" width="13.7265625" style="68" customWidth="1"/>
    <col min="4107" max="4107" width="13" style="68" customWidth="1"/>
    <col min="4108" max="4108" width="12.1796875" style="68" customWidth="1"/>
    <col min="4109" max="4109" width="11.7265625" style="68" customWidth="1"/>
    <col min="4110" max="4110" width="11.26953125" style="68" customWidth="1"/>
    <col min="4111" max="4111" width="11.54296875" style="68" customWidth="1"/>
    <col min="4112" max="4112" width="15" style="68" customWidth="1"/>
    <col min="4113" max="4113" width="12.81640625" style="68" customWidth="1"/>
    <col min="4114" max="4114" width="11.7265625" style="68" customWidth="1"/>
    <col min="4115" max="4115" width="11.453125" style="68" customWidth="1"/>
    <col min="4116" max="4116" width="11.54296875" style="68" customWidth="1"/>
    <col min="4117" max="4117" width="11.81640625" style="68" customWidth="1"/>
    <col min="4118" max="4118" width="12.26953125" style="68" customWidth="1"/>
    <col min="4119" max="4119" width="12" style="68" customWidth="1"/>
    <col min="4120" max="4120" width="11.7265625" style="68" customWidth="1"/>
    <col min="4121" max="4121" width="12.81640625" style="68" customWidth="1"/>
    <col min="4122" max="4132" width="11.26953125" style="68" customWidth="1"/>
    <col min="4133" max="4352" width="8.81640625" style="68"/>
    <col min="4353" max="4353" width="12.7265625" style="68" customWidth="1"/>
    <col min="4354" max="4354" width="8.26953125" style="68" bestFit="1" customWidth="1"/>
    <col min="4355" max="4355" width="7.453125" style="68" bestFit="1" customWidth="1"/>
    <col min="4356" max="4360" width="12.7265625" style="68" customWidth="1"/>
    <col min="4361" max="4361" width="14" style="68" customWidth="1"/>
    <col min="4362" max="4362" width="13.7265625" style="68" customWidth="1"/>
    <col min="4363" max="4363" width="13" style="68" customWidth="1"/>
    <col min="4364" max="4364" width="12.1796875" style="68" customWidth="1"/>
    <col min="4365" max="4365" width="11.7265625" style="68" customWidth="1"/>
    <col min="4366" max="4366" width="11.26953125" style="68" customWidth="1"/>
    <col min="4367" max="4367" width="11.54296875" style="68" customWidth="1"/>
    <col min="4368" max="4368" width="15" style="68" customWidth="1"/>
    <col min="4369" max="4369" width="12.81640625" style="68" customWidth="1"/>
    <col min="4370" max="4370" width="11.7265625" style="68" customWidth="1"/>
    <col min="4371" max="4371" width="11.453125" style="68" customWidth="1"/>
    <col min="4372" max="4372" width="11.54296875" style="68" customWidth="1"/>
    <col min="4373" max="4373" width="11.81640625" style="68" customWidth="1"/>
    <col min="4374" max="4374" width="12.26953125" style="68" customWidth="1"/>
    <col min="4375" max="4375" width="12" style="68" customWidth="1"/>
    <col min="4376" max="4376" width="11.7265625" style="68" customWidth="1"/>
    <col min="4377" max="4377" width="12.81640625" style="68" customWidth="1"/>
    <col min="4378" max="4388" width="11.26953125" style="68" customWidth="1"/>
    <col min="4389" max="4608" width="8.81640625" style="68"/>
    <col min="4609" max="4609" width="12.7265625" style="68" customWidth="1"/>
    <col min="4610" max="4610" width="8.26953125" style="68" bestFit="1" customWidth="1"/>
    <col min="4611" max="4611" width="7.453125" style="68" bestFit="1" customWidth="1"/>
    <col min="4612" max="4616" width="12.7265625" style="68" customWidth="1"/>
    <col min="4617" max="4617" width="14" style="68" customWidth="1"/>
    <col min="4618" max="4618" width="13.7265625" style="68" customWidth="1"/>
    <col min="4619" max="4619" width="13" style="68" customWidth="1"/>
    <col min="4620" max="4620" width="12.1796875" style="68" customWidth="1"/>
    <col min="4621" max="4621" width="11.7265625" style="68" customWidth="1"/>
    <col min="4622" max="4622" width="11.26953125" style="68" customWidth="1"/>
    <col min="4623" max="4623" width="11.54296875" style="68" customWidth="1"/>
    <col min="4624" max="4624" width="15" style="68" customWidth="1"/>
    <col min="4625" max="4625" width="12.81640625" style="68" customWidth="1"/>
    <col min="4626" max="4626" width="11.7265625" style="68" customWidth="1"/>
    <col min="4627" max="4627" width="11.453125" style="68" customWidth="1"/>
    <col min="4628" max="4628" width="11.54296875" style="68" customWidth="1"/>
    <col min="4629" max="4629" width="11.81640625" style="68" customWidth="1"/>
    <col min="4630" max="4630" width="12.26953125" style="68" customWidth="1"/>
    <col min="4631" max="4631" width="12" style="68" customWidth="1"/>
    <col min="4632" max="4632" width="11.7265625" style="68" customWidth="1"/>
    <col min="4633" max="4633" width="12.81640625" style="68" customWidth="1"/>
    <col min="4634" max="4644" width="11.26953125" style="68" customWidth="1"/>
    <col min="4645" max="4864" width="8.81640625" style="68"/>
    <col min="4865" max="4865" width="12.7265625" style="68" customWidth="1"/>
    <col min="4866" max="4866" width="8.26953125" style="68" bestFit="1" customWidth="1"/>
    <col min="4867" max="4867" width="7.453125" style="68" bestFit="1" customWidth="1"/>
    <col min="4868" max="4872" width="12.7265625" style="68" customWidth="1"/>
    <col min="4873" max="4873" width="14" style="68" customWidth="1"/>
    <col min="4874" max="4874" width="13.7265625" style="68" customWidth="1"/>
    <col min="4875" max="4875" width="13" style="68" customWidth="1"/>
    <col min="4876" max="4876" width="12.1796875" style="68" customWidth="1"/>
    <col min="4877" max="4877" width="11.7265625" style="68" customWidth="1"/>
    <col min="4878" max="4878" width="11.26953125" style="68" customWidth="1"/>
    <col min="4879" max="4879" width="11.54296875" style="68" customWidth="1"/>
    <col min="4880" max="4880" width="15" style="68" customWidth="1"/>
    <col min="4881" max="4881" width="12.81640625" style="68" customWidth="1"/>
    <col min="4882" max="4882" width="11.7265625" style="68" customWidth="1"/>
    <col min="4883" max="4883" width="11.453125" style="68" customWidth="1"/>
    <col min="4884" max="4884" width="11.54296875" style="68" customWidth="1"/>
    <col min="4885" max="4885" width="11.81640625" style="68" customWidth="1"/>
    <col min="4886" max="4886" width="12.26953125" style="68" customWidth="1"/>
    <col min="4887" max="4887" width="12" style="68" customWidth="1"/>
    <col min="4888" max="4888" width="11.7265625" style="68" customWidth="1"/>
    <col min="4889" max="4889" width="12.81640625" style="68" customWidth="1"/>
    <col min="4890" max="4900" width="11.26953125" style="68" customWidth="1"/>
    <col min="4901" max="5120" width="8.81640625" style="68"/>
    <col min="5121" max="5121" width="12.7265625" style="68" customWidth="1"/>
    <col min="5122" max="5122" width="8.26953125" style="68" bestFit="1" customWidth="1"/>
    <col min="5123" max="5123" width="7.453125" style="68" bestFit="1" customWidth="1"/>
    <col min="5124" max="5128" width="12.7265625" style="68" customWidth="1"/>
    <col min="5129" max="5129" width="14" style="68" customWidth="1"/>
    <col min="5130" max="5130" width="13.7265625" style="68" customWidth="1"/>
    <col min="5131" max="5131" width="13" style="68" customWidth="1"/>
    <col min="5132" max="5132" width="12.1796875" style="68" customWidth="1"/>
    <col min="5133" max="5133" width="11.7265625" style="68" customWidth="1"/>
    <col min="5134" max="5134" width="11.26953125" style="68" customWidth="1"/>
    <col min="5135" max="5135" width="11.54296875" style="68" customWidth="1"/>
    <col min="5136" max="5136" width="15" style="68" customWidth="1"/>
    <col min="5137" max="5137" width="12.81640625" style="68" customWidth="1"/>
    <col min="5138" max="5138" width="11.7265625" style="68" customWidth="1"/>
    <col min="5139" max="5139" width="11.453125" style="68" customWidth="1"/>
    <col min="5140" max="5140" width="11.54296875" style="68" customWidth="1"/>
    <col min="5141" max="5141" width="11.81640625" style="68" customWidth="1"/>
    <col min="5142" max="5142" width="12.26953125" style="68" customWidth="1"/>
    <col min="5143" max="5143" width="12" style="68" customWidth="1"/>
    <col min="5144" max="5144" width="11.7265625" style="68" customWidth="1"/>
    <col min="5145" max="5145" width="12.81640625" style="68" customWidth="1"/>
    <col min="5146" max="5156" width="11.26953125" style="68" customWidth="1"/>
    <col min="5157" max="5376" width="8.81640625" style="68"/>
    <col min="5377" max="5377" width="12.7265625" style="68" customWidth="1"/>
    <col min="5378" max="5378" width="8.26953125" style="68" bestFit="1" customWidth="1"/>
    <col min="5379" max="5379" width="7.453125" style="68" bestFit="1" customWidth="1"/>
    <col min="5380" max="5384" width="12.7265625" style="68" customWidth="1"/>
    <col min="5385" max="5385" width="14" style="68" customWidth="1"/>
    <col min="5386" max="5386" width="13.7265625" style="68" customWidth="1"/>
    <col min="5387" max="5387" width="13" style="68" customWidth="1"/>
    <col min="5388" max="5388" width="12.1796875" style="68" customWidth="1"/>
    <col min="5389" max="5389" width="11.7265625" style="68" customWidth="1"/>
    <col min="5390" max="5390" width="11.26953125" style="68" customWidth="1"/>
    <col min="5391" max="5391" width="11.54296875" style="68" customWidth="1"/>
    <col min="5392" max="5392" width="15" style="68" customWidth="1"/>
    <col min="5393" max="5393" width="12.81640625" style="68" customWidth="1"/>
    <col min="5394" max="5394" width="11.7265625" style="68" customWidth="1"/>
    <col min="5395" max="5395" width="11.453125" style="68" customWidth="1"/>
    <col min="5396" max="5396" width="11.54296875" style="68" customWidth="1"/>
    <col min="5397" max="5397" width="11.81640625" style="68" customWidth="1"/>
    <col min="5398" max="5398" width="12.26953125" style="68" customWidth="1"/>
    <col min="5399" max="5399" width="12" style="68" customWidth="1"/>
    <col min="5400" max="5400" width="11.7265625" style="68" customWidth="1"/>
    <col min="5401" max="5401" width="12.81640625" style="68" customWidth="1"/>
    <col min="5402" max="5412" width="11.26953125" style="68" customWidth="1"/>
    <col min="5413" max="5632" width="8.81640625" style="68"/>
    <col min="5633" max="5633" width="12.7265625" style="68" customWidth="1"/>
    <col min="5634" max="5634" width="8.26953125" style="68" bestFit="1" customWidth="1"/>
    <col min="5635" max="5635" width="7.453125" style="68" bestFit="1" customWidth="1"/>
    <col min="5636" max="5640" width="12.7265625" style="68" customWidth="1"/>
    <col min="5641" max="5641" width="14" style="68" customWidth="1"/>
    <col min="5642" max="5642" width="13.7265625" style="68" customWidth="1"/>
    <col min="5643" max="5643" width="13" style="68" customWidth="1"/>
    <col min="5644" max="5644" width="12.1796875" style="68" customWidth="1"/>
    <col min="5645" max="5645" width="11.7265625" style="68" customWidth="1"/>
    <col min="5646" max="5646" width="11.26953125" style="68" customWidth="1"/>
    <col min="5647" max="5647" width="11.54296875" style="68" customWidth="1"/>
    <col min="5648" max="5648" width="15" style="68" customWidth="1"/>
    <col min="5649" max="5649" width="12.81640625" style="68" customWidth="1"/>
    <col min="5650" max="5650" width="11.7265625" style="68" customWidth="1"/>
    <col min="5651" max="5651" width="11.453125" style="68" customWidth="1"/>
    <col min="5652" max="5652" width="11.54296875" style="68" customWidth="1"/>
    <col min="5653" max="5653" width="11.81640625" style="68" customWidth="1"/>
    <col min="5654" max="5654" width="12.26953125" style="68" customWidth="1"/>
    <col min="5655" max="5655" width="12" style="68" customWidth="1"/>
    <col min="5656" max="5656" width="11.7265625" style="68" customWidth="1"/>
    <col min="5657" max="5657" width="12.81640625" style="68" customWidth="1"/>
    <col min="5658" max="5668" width="11.26953125" style="68" customWidth="1"/>
    <col min="5669" max="5888" width="8.81640625" style="68"/>
    <col min="5889" max="5889" width="12.7265625" style="68" customWidth="1"/>
    <col min="5890" max="5890" width="8.26953125" style="68" bestFit="1" customWidth="1"/>
    <col min="5891" max="5891" width="7.453125" style="68" bestFit="1" customWidth="1"/>
    <col min="5892" max="5896" width="12.7265625" style="68" customWidth="1"/>
    <col min="5897" max="5897" width="14" style="68" customWidth="1"/>
    <col min="5898" max="5898" width="13.7265625" style="68" customWidth="1"/>
    <col min="5899" max="5899" width="13" style="68" customWidth="1"/>
    <col min="5900" max="5900" width="12.1796875" style="68" customWidth="1"/>
    <col min="5901" max="5901" width="11.7265625" style="68" customWidth="1"/>
    <col min="5902" max="5902" width="11.26953125" style="68" customWidth="1"/>
    <col min="5903" max="5903" width="11.54296875" style="68" customWidth="1"/>
    <col min="5904" max="5904" width="15" style="68" customWidth="1"/>
    <col min="5905" max="5905" width="12.81640625" style="68" customWidth="1"/>
    <col min="5906" max="5906" width="11.7265625" style="68" customWidth="1"/>
    <col min="5907" max="5907" width="11.453125" style="68" customWidth="1"/>
    <col min="5908" max="5908" width="11.54296875" style="68" customWidth="1"/>
    <col min="5909" max="5909" width="11.81640625" style="68" customWidth="1"/>
    <col min="5910" max="5910" width="12.26953125" style="68" customWidth="1"/>
    <col min="5911" max="5911" width="12" style="68" customWidth="1"/>
    <col min="5912" max="5912" width="11.7265625" style="68" customWidth="1"/>
    <col min="5913" max="5913" width="12.81640625" style="68" customWidth="1"/>
    <col min="5914" max="5924" width="11.26953125" style="68" customWidth="1"/>
    <col min="5925" max="6144" width="8.81640625" style="68"/>
    <col min="6145" max="6145" width="12.7265625" style="68" customWidth="1"/>
    <col min="6146" max="6146" width="8.26953125" style="68" bestFit="1" customWidth="1"/>
    <col min="6147" max="6147" width="7.453125" style="68" bestFit="1" customWidth="1"/>
    <col min="6148" max="6152" width="12.7265625" style="68" customWidth="1"/>
    <col min="6153" max="6153" width="14" style="68" customWidth="1"/>
    <col min="6154" max="6154" width="13.7265625" style="68" customWidth="1"/>
    <col min="6155" max="6155" width="13" style="68" customWidth="1"/>
    <col min="6156" max="6156" width="12.1796875" style="68" customWidth="1"/>
    <col min="6157" max="6157" width="11.7265625" style="68" customWidth="1"/>
    <col min="6158" max="6158" width="11.26953125" style="68" customWidth="1"/>
    <col min="6159" max="6159" width="11.54296875" style="68" customWidth="1"/>
    <col min="6160" max="6160" width="15" style="68" customWidth="1"/>
    <col min="6161" max="6161" width="12.81640625" style="68" customWidth="1"/>
    <col min="6162" max="6162" width="11.7265625" style="68" customWidth="1"/>
    <col min="6163" max="6163" width="11.453125" style="68" customWidth="1"/>
    <col min="6164" max="6164" width="11.54296875" style="68" customWidth="1"/>
    <col min="6165" max="6165" width="11.81640625" style="68" customWidth="1"/>
    <col min="6166" max="6166" width="12.26953125" style="68" customWidth="1"/>
    <col min="6167" max="6167" width="12" style="68" customWidth="1"/>
    <col min="6168" max="6168" width="11.7265625" style="68" customWidth="1"/>
    <col min="6169" max="6169" width="12.81640625" style="68" customWidth="1"/>
    <col min="6170" max="6180" width="11.26953125" style="68" customWidth="1"/>
    <col min="6181" max="6400" width="8.81640625" style="68"/>
    <col min="6401" max="6401" width="12.7265625" style="68" customWidth="1"/>
    <col min="6402" max="6402" width="8.26953125" style="68" bestFit="1" customWidth="1"/>
    <col min="6403" max="6403" width="7.453125" style="68" bestFit="1" customWidth="1"/>
    <col min="6404" max="6408" width="12.7265625" style="68" customWidth="1"/>
    <col min="6409" max="6409" width="14" style="68" customWidth="1"/>
    <col min="6410" max="6410" width="13.7265625" style="68" customWidth="1"/>
    <col min="6411" max="6411" width="13" style="68" customWidth="1"/>
    <col min="6412" max="6412" width="12.1796875" style="68" customWidth="1"/>
    <col min="6413" max="6413" width="11.7265625" style="68" customWidth="1"/>
    <col min="6414" max="6414" width="11.26953125" style="68" customWidth="1"/>
    <col min="6415" max="6415" width="11.54296875" style="68" customWidth="1"/>
    <col min="6416" max="6416" width="15" style="68" customWidth="1"/>
    <col min="6417" max="6417" width="12.81640625" style="68" customWidth="1"/>
    <col min="6418" max="6418" width="11.7265625" style="68" customWidth="1"/>
    <col min="6419" max="6419" width="11.453125" style="68" customWidth="1"/>
    <col min="6420" max="6420" width="11.54296875" style="68" customWidth="1"/>
    <col min="6421" max="6421" width="11.81640625" style="68" customWidth="1"/>
    <col min="6422" max="6422" width="12.26953125" style="68" customWidth="1"/>
    <col min="6423" max="6423" width="12" style="68" customWidth="1"/>
    <col min="6424" max="6424" width="11.7265625" style="68" customWidth="1"/>
    <col min="6425" max="6425" width="12.81640625" style="68" customWidth="1"/>
    <col min="6426" max="6436" width="11.26953125" style="68" customWidth="1"/>
    <col min="6437" max="6656" width="8.81640625" style="68"/>
    <col min="6657" max="6657" width="12.7265625" style="68" customWidth="1"/>
    <col min="6658" max="6658" width="8.26953125" style="68" bestFit="1" customWidth="1"/>
    <col min="6659" max="6659" width="7.453125" style="68" bestFit="1" customWidth="1"/>
    <col min="6660" max="6664" width="12.7265625" style="68" customWidth="1"/>
    <col min="6665" max="6665" width="14" style="68" customWidth="1"/>
    <col min="6666" max="6666" width="13.7265625" style="68" customWidth="1"/>
    <col min="6667" max="6667" width="13" style="68" customWidth="1"/>
    <col min="6668" max="6668" width="12.1796875" style="68" customWidth="1"/>
    <col min="6669" max="6669" width="11.7265625" style="68" customWidth="1"/>
    <col min="6670" max="6670" width="11.26953125" style="68" customWidth="1"/>
    <col min="6671" max="6671" width="11.54296875" style="68" customWidth="1"/>
    <col min="6672" max="6672" width="15" style="68" customWidth="1"/>
    <col min="6673" max="6673" width="12.81640625" style="68" customWidth="1"/>
    <col min="6674" max="6674" width="11.7265625" style="68" customWidth="1"/>
    <col min="6675" max="6675" width="11.453125" style="68" customWidth="1"/>
    <col min="6676" max="6676" width="11.54296875" style="68" customWidth="1"/>
    <col min="6677" max="6677" width="11.81640625" style="68" customWidth="1"/>
    <col min="6678" max="6678" width="12.26953125" style="68" customWidth="1"/>
    <col min="6679" max="6679" width="12" style="68" customWidth="1"/>
    <col min="6680" max="6680" width="11.7265625" style="68" customWidth="1"/>
    <col min="6681" max="6681" width="12.81640625" style="68" customWidth="1"/>
    <col min="6682" max="6692" width="11.26953125" style="68" customWidth="1"/>
    <col min="6693" max="6912" width="8.81640625" style="68"/>
    <col min="6913" max="6913" width="12.7265625" style="68" customWidth="1"/>
    <col min="6914" max="6914" width="8.26953125" style="68" bestFit="1" customWidth="1"/>
    <col min="6915" max="6915" width="7.453125" style="68" bestFit="1" customWidth="1"/>
    <col min="6916" max="6920" width="12.7265625" style="68" customWidth="1"/>
    <col min="6921" max="6921" width="14" style="68" customWidth="1"/>
    <col min="6922" max="6922" width="13.7265625" style="68" customWidth="1"/>
    <col min="6923" max="6923" width="13" style="68" customWidth="1"/>
    <col min="6924" max="6924" width="12.1796875" style="68" customWidth="1"/>
    <col min="6925" max="6925" width="11.7265625" style="68" customWidth="1"/>
    <col min="6926" max="6926" width="11.26953125" style="68" customWidth="1"/>
    <col min="6927" max="6927" width="11.54296875" style="68" customWidth="1"/>
    <col min="6928" max="6928" width="15" style="68" customWidth="1"/>
    <col min="6929" max="6929" width="12.81640625" style="68" customWidth="1"/>
    <col min="6930" max="6930" width="11.7265625" style="68" customWidth="1"/>
    <col min="6931" max="6931" width="11.453125" style="68" customWidth="1"/>
    <col min="6932" max="6932" width="11.54296875" style="68" customWidth="1"/>
    <col min="6933" max="6933" width="11.81640625" style="68" customWidth="1"/>
    <col min="6934" max="6934" width="12.26953125" style="68" customWidth="1"/>
    <col min="6935" max="6935" width="12" style="68" customWidth="1"/>
    <col min="6936" max="6936" width="11.7265625" style="68" customWidth="1"/>
    <col min="6937" max="6937" width="12.81640625" style="68" customWidth="1"/>
    <col min="6938" max="6948" width="11.26953125" style="68" customWidth="1"/>
    <col min="6949" max="7168" width="8.81640625" style="68"/>
    <col min="7169" max="7169" width="12.7265625" style="68" customWidth="1"/>
    <col min="7170" max="7170" width="8.26953125" style="68" bestFit="1" customWidth="1"/>
    <col min="7171" max="7171" width="7.453125" style="68" bestFit="1" customWidth="1"/>
    <col min="7172" max="7176" width="12.7265625" style="68" customWidth="1"/>
    <col min="7177" max="7177" width="14" style="68" customWidth="1"/>
    <col min="7178" max="7178" width="13.7265625" style="68" customWidth="1"/>
    <col min="7179" max="7179" width="13" style="68" customWidth="1"/>
    <col min="7180" max="7180" width="12.1796875" style="68" customWidth="1"/>
    <col min="7181" max="7181" width="11.7265625" style="68" customWidth="1"/>
    <col min="7182" max="7182" width="11.26953125" style="68" customWidth="1"/>
    <col min="7183" max="7183" width="11.54296875" style="68" customWidth="1"/>
    <col min="7184" max="7184" width="15" style="68" customWidth="1"/>
    <col min="7185" max="7185" width="12.81640625" style="68" customWidth="1"/>
    <col min="7186" max="7186" width="11.7265625" style="68" customWidth="1"/>
    <col min="7187" max="7187" width="11.453125" style="68" customWidth="1"/>
    <col min="7188" max="7188" width="11.54296875" style="68" customWidth="1"/>
    <col min="7189" max="7189" width="11.81640625" style="68" customWidth="1"/>
    <col min="7190" max="7190" width="12.26953125" style="68" customWidth="1"/>
    <col min="7191" max="7191" width="12" style="68" customWidth="1"/>
    <col min="7192" max="7192" width="11.7265625" style="68" customWidth="1"/>
    <col min="7193" max="7193" width="12.81640625" style="68" customWidth="1"/>
    <col min="7194" max="7204" width="11.26953125" style="68" customWidth="1"/>
    <col min="7205" max="7424" width="8.81640625" style="68"/>
    <col min="7425" max="7425" width="12.7265625" style="68" customWidth="1"/>
    <col min="7426" max="7426" width="8.26953125" style="68" bestFit="1" customWidth="1"/>
    <col min="7427" max="7427" width="7.453125" style="68" bestFit="1" customWidth="1"/>
    <col min="7428" max="7432" width="12.7265625" style="68" customWidth="1"/>
    <col min="7433" max="7433" width="14" style="68" customWidth="1"/>
    <col min="7434" max="7434" width="13.7265625" style="68" customWidth="1"/>
    <col min="7435" max="7435" width="13" style="68" customWidth="1"/>
    <col min="7436" max="7436" width="12.1796875" style="68" customWidth="1"/>
    <col min="7437" max="7437" width="11.7265625" style="68" customWidth="1"/>
    <col min="7438" max="7438" width="11.26953125" style="68" customWidth="1"/>
    <col min="7439" max="7439" width="11.54296875" style="68" customWidth="1"/>
    <col min="7440" max="7440" width="15" style="68" customWidth="1"/>
    <col min="7441" max="7441" width="12.81640625" style="68" customWidth="1"/>
    <col min="7442" max="7442" width="11.7265625" style="68" customWidth="1"/>
    <col min="7443" max="7443" width="11.453125" style="68" customWidth="1"/>
    <col min="7444" max="7444" width="11.54296875" style="68" customWidth="1"/>
    <col min="7445" max="7445" width="11.81640625" style="68" customWidth="1"/>
    <col min="7446" max="7446" width="12.26953125" style="68" customWidth="1"/>
    <col min="7447" max="7447" width="12" style="68" customWidth="1"/>
    <col min="7448" max="7448" width="11.7265625" style="68" customWidth="1"/>
    <col min="7449" max="7449" width="12.81640625" style="68" customWidth="1"/>
    <col min="7450" max="7460" width="11.26953125" style="68" customWidth="1"/>
    <col min="7461" max="7680" width="8.81640625" style="68"/>
    <col min="7681" max="7681" width="12.7265625" style="68" customWidth="1"/>
    <col min="7682" max="7682" width="8.26953125" style="68" bestFit="1" customWidth="1"/>
    <col min="7683" max="7683" width="7.453125" style="68" bestFit="1" customWidth="1"/>
    <col min="7684" max="7688" width="12.7265625" style="68" customWidth="1"/>
    <col min="7689" max="7689" width="14" style="68" customWidth="1"/>
    <col min="7690" max="7690" width="13.7265625" style="68" customWidth="1"/>
    <col min="7691" max="7691" width="13" style="68" customWidth="1"/>
    <col min="7692" max="7692" width="12.1796875" style="68" customWidth="1"/>
    <col min="7693" max="7693" width="11.7265625" style="68" customWidth="1"/>
    <col min="7694" max="7694" width="11.26953125" style="68" customWidth="1"/>
    <col min="7695" max="7695" width="11.54296875" style="68" customWidth="1"/>
    <col min="7696" max="7696" width="15" style="68" customWidth="1"/>
    <col min="7697" max="7697" width="12.81640625" style="68" customWidth="1"/>
    <col min="7698" max="7698" width="11.7265625" style="68" customWidth="1"/>
    <col min="7699" max="7699" width="11.453125" style="68" customWidth="1"/>
    <col min="7700" max="7700" width="11.54296875" style="68" customWidth="1"/>
    <col min="7701" max="7701" width="11.81640625" style="68" customWidth="1"/>
    <col min="7702" max="7702" width="12.26953125" style="68" customWidth="1"/>
    <col min="7703" max="7703" width="12" style="68" customWidth="1"/>
    <col min="7704" max="7704" width="11.7265625" style="68" customWidth="1"/>
    <col min="7705" max="7705" width="12.81640625" style="68" customWidth="1"/>
    <col min="7706" max="7716" width="11.26953125" style="68" customWidth="1"/>
    <col min="7717" max="7936" width="8.81640625" style="68"/>
    <col min="7937" max="7937" width="12.7265625" style="68" customWidth="1"/>
    <col min="7938" max="7938" width="8.26953125" style="68" bestFit="1" customWidth="1"/>
    <col min="7939" max="7939" width="7.453125" style="68" bestFit="1" customWidth="1"/>
    <col min="7940" max="7944" width="12.7265625" style="68" customWidth="1"/>
    <col min="7945" max="7945" width="14" style="68" customWidth="1"/>
    <col min="7946" max="7946" width="13.7265625" style="68" customWidth="1"/>
    <col min="7947" max="7947" width="13" style="68" customWidth="1"/>
    <col min="7948" max="7948" width="12.1796875" style="68" customWidth="1"/>
    <col min="7949" max="7949" width="11.7265625" style="68" customWidth="1"/>
    <col min="7950" max="7950" width="11.26953125" style="68" customWidth="1"/>
    <col min="7951" max="7951" width="11.54296875" style="68" customWidth="1"/>
    <col min="7952" max="7952" width="15" style="68" customWidth="1"/>
    <col min="7953" max="7953" width="12.81640625" style="68" customWidth="1"/>
    <col min="7954" max="7954" width="11.7265625" style="68" customWidth="1"/>
    <col min="7955" max="7955" width="11.453125" style="68" customWidth="1"/>
    <col min="7956" max="7956" width="11.54296875" style="68" customWidth="1"/>
    <col min="7957" max="7957" width="11.81640625" style="68" customWidth="1"/>
    <col min="7958" max="7958" width="12.26953125" style="68" customWidth="1"/>
    <col min="7959" max="7959" width="12" style="68" customWidth="1"/>
    <col min="7960" max="7960" width="11.7265625" style="68" customWidth="1"/>
    <col min="7961" max="7961" width="12.81640625" style="68" customWidth="1"/>
    <col min="7962" max="7972" width="11.26953125" style="68" customWidth="1"/>
    <col min="7973" max="8192" width="8.81640625" style="68"/>
    <col min="8193" max="8193" width="12.7265625" style="68" customWidth="1"/>
    <col min="8194" max="8194" width="8.26953125" style="68" bestFit="1" customWidth="1"/>
    <col min="8195" max="8195" width="7.453125" style="68" bestFit="1" customWidth="1"/>
    <col min="8196" max="8200" width="12.7265625" style="68" customWidth="1"/>
    <col min="8201" max="8201" width="14" style="68" customWidth="1"/>
    <col min="8202" max="8202" width="13.7265625" style="68" customWidth="1"/>
    <col min="8203" max="8203" width="13" style="68" customWidth="1"/>
    <col min="8204" max="8204" width="12.1796875" style="68" customWidth="1"/>
    <col min="8205" max="8205" width="11.7265625" style="68" customWidth="1"/>
    <col min="8206" max="8206" width="11.26953125" style="68" customWidth="1"/>
    <col min="8207" max="8207" width="11.54296875" style="68" customWidth="1"/>
    <col min="8208" max="8208" width="15" style="68" customWidth="1"/>
    <col min="8209" max="8209" width="12.81640625" style="68" customWidth="1"/>
    <col min="8210" max="8210" width="11.7265625" style="68" customWidth="1"/>
    <col min="8211" max="8211" width="11.453125" style="68" customWidth="1"/>
    <col min="8212" max="8212" width="11.54296875" style="68" customWidth="1"/>
    <col min="8213" max="8213" width="11.81640625" style="68" customWidth="1"/>
    <col min="8214" max="8214" width="12.26953125" style="68" customWidth="1"/>
    <col min="8215" max="8215" width="12" style="68" customWidth="1"/>
    <col min="8216" max="8216" width="11.7265625" style="68" customWidth="1"/>
    <col min="8217" max="8217" width="12.81640625" style="68" customWidth="1"/>
    <col min="8218" max="8228" width="11.26953125" style="68" customWidth="1"/>
    <col min="8229" max="8448" width="8.81640625" style="68"/>
    <col min="8449" max="8449" width="12.7265625" style="68" customWidth="1"/>
    <col min="8450" max="8450" width="8.26953125" style="68" bestFit="1" customWidth="1"/>
    <col min="8451" max="8451" width="7.453125" style="68" bestFit="1" customWidth="1"/>
    <col min="8452" max="8456" width="12.7265625" style="68" customWidth="1"/>
    <col min="8457" max="8457" width="14" style="68" customWidth="1"/>
    <col min="8458" max="8458" width="13.7265625" style="68" customWidth="1"/>
    <col min="8459" max="8459" width="13" style="68" customWidth="1"/>
    <col min="8460" max="8460" width="12.1796875" style="68" customWidth="1"/>
    <col min="8461" max="8461" width="11.7265625" style="68" customWidth="1"/>
    <col min="8462" max="8462" width="11.26953125" style="68" customWidth="1"/>
    <col min="8463" max="8463" width="11.54296875" style="68" customWidth="1"/>
    <col min="8464" max="8464" width="15" style="68" customWidth="1"/>
    <col min="8465" max="8465" width="12.81640625" style="68" customWidth="1"/>
    <col min="8466" max="8466" width="11.7265625" style="68" customWidth="1"/>
    <col min="8467" max="8467" width="11.453125" style="68" customWidth="1"/>
    <col min="8468" max="8468" width="11.54296875" style="68" customWidth="1"/>
    <col min="8469" max="8469" width="11.81640625" style="68" customWidth="1"/>
    <col min="8470" max="8470" width="12.26953125" style="68" customWidth="1"/>
    <col min="8471" max="8471" width="12" style="68" customWidth="1"/>
    <col min="8472" max="8472" width="11.7265625" style="68" customWidth="1"/>
    <col min="8473" max="8473" width="12.81640625" style="68" customWidth="1"/>
    <col min="8474" max="8484" width="11.26953125" style="68" customWidth="1"/>
    <col min="8485" max="8704" width="8.81640625" style="68"/>
    <col min="8705" max="8705" width="12.7265625" style="68" customWidth="1"/>
    <col min="8706" max="8706" width="8.26953125" style="68" bestFit="1" customWidth="1"/>
    <col min="8707" max="8707" width="7.453125" style="68" bestFit="1" customWidth="1"/>
    <col min="8708" max="8712" width="12.7265625" style="68" customWidth="1"/>
    <col min="8713" max="8713" width="14" style="68" customWidth="1"/>
    <col min="8714" max="8714" width="13.7265625" style="68" customWidth="1"/>
    <col min="8715" max="8715" width="13" style="68" customWidth="1"/>
    <col min="8716" max="8716" width="12.1796875" style="68" customWidth="1"/>
    <col min="8717" max="8717" width="11.7265625" style="68" customWidth="1"/>
    <col min="8718" max="8718" width="11.26953125" style="68" customWidth="1"/>
    <col min="8719" max="8719" width="11.54296875" style="68" customWidth="1"/>
    <col min="8720" max="8720" width="15" style="68" customWidth="1"/>
    <col min="8721" max="8721" width="12.81640625" style="68" customWidth="1"/>
    <col min="8722" max="8722" width="11.7265625" style="68" customWidth="1"/>
    <col min="8723" max="8723" width="11.453125" style="68" customWidth="1"/>
    <col min="8724" max="8724" width="11.54296875" style="68" customWidth="1"/>
    <col min="8725" max="8725" width="11.81640625" style="68" customWidth="1"/>
    <col min="8726" max="8726" width="12.26953125" style="68" customWidth="1"/>
    <col min="8727" max="8727" width="12" style="68" customWidth="1"/>
    <col min="8728" max="8728" width="11.7265625" style="68" customWidth="1"/>
    <col min="8729" max="8729" width="12.81640625" style="68" customWidth="1"/>
    <col min="8730" max="8740" width="11.26953125" style="68" customWidth="1"/>
    <col min="8741" max="8960" width="8.81640625" style="68"/>
    <col min="8961" max="8961" width="12.7265625" style="68" customWidth="1"/>
    <col min="8962" max="8962" width="8.26953125" style="68" bestFit="1" customWidth="1"/>
    <col min="8963" max="8963" width="7.453125" style="68" bestFit="1" customWidth="1"/>
    <col min="8964" max="8968" width="12.7265625" style="68" customWidth="1"/>
    <col min="8969" max="8969" width="14" style="68" customWidth="1"/>
    <col min="8970" max="8970" width="13.7265625" style="68" customWidth="1"/>
    <col min="8971" max="8971" width="13" style="68" customWidth="1"/>
    <col min="8972" max="8972" width="12.1796875" style="68" customWidth="1"/>
    <col min="8973" max="8973" width="11.7265625" style="68" customWidth="1"/>
    <col min="8974" max="8974" width="11.26953125" style="68" customWidth="1"/>
    <col min="8975" max="8975" width="11.54296875" style="68" customWidth="1"/>
    <col min="8976" max="8976" width="15" style="68" customWidth="1"/>
    <col min="8977" max="8977" width="12.81640625" style="68" customWidth="1"/>
    <col min="8978" max="8978" width="11.7265625" style="68" customWidth="1"/>
    <col min="8979" max="8979" width="11.453125" style="68" customWidth="1"/>
    <col min="8980" max="8980" width="11.54296875" style="68" customWidth="1"/>
    <col min="8981" max="8981" width="11.81640625" style="68" customWidth="1"/>
    <col min="8982" max="8982" width="12.26953125" style="68" customWidth="1"/>
    <col min="8983" max="8983" width="12" style="68" customWidth="1"/>
    <col min="8984" max="8984" width="11.7265625" style="68" customWidth="1"/>
    <col min="8985" max="8985" width="12.81640625" style="68" customWidth="1"/>
    <col min="8986" max="8996" width="11.26953125" style="68" customWidth="1"/>
    <col min="8997" max="9216" width="8.81640625" style="68"/>
    <col min="9217" max="9217" width="12.7265625" style="68" customWidth="1"/>
    <col min="9218" max="9218" width="8.26953125" style="68" bestFit="1" customWidth="1"/>
    <col min="9219" max="9219" width="7.453125" style="68" bestFit="1" customWidth="1"/>
    <col min="9220" max="9224" width="12.7265625" style="68" customWidth="1"/>
    <col min="9225" max="9225" width="14" style="68" customWidth="1"/>
    <col min="9226" max="9226" width="13.7265625" style="68" customWidth="1"/>
    <col min="9227" max="9227" width="13" style="68" customWidth="1"/>
    <col min="9228" max="9228" width="12.1796875" style="68" customWidth="1"/>
    <col min="9229" max="9229" width="11.7265625" style="68" customWidth="1"/>
    <col min="9230" max="9230" width="11.26953125" style="68" customWidth="1"/>
    <col min="9231" max="9231" width="11.54296875" style="68" customWidth="1"/>
    <col min="9232" max="9232" width="15" style="68" customWidth="1"/>
    <col min="9233" max="9233" width="12.81640625" style="68" customWidth="1"/>
    <col min="9234" max="9234" width="11.7265625" style="68" customWidth="1"/>
    <col min="9235" max="9235" width="11.453125" style="68" customWidth="1"/>
    <col min="9236" max="9236" width="11.54296875" style="68" customWidth="1"/>
    <col min="9237" max="9237" width="11.81640625" style="68" customWidth="1"/>
    <col min="9238" max="9238" width="12.26953125" style="68" customWidth="1"/>
    <col min="9239" max="9239" width="12" style="68" customWidth="1"/>
    <col min="9240" max="9240" width="11.7265625" style="68" customWidth="1"/>
    <col min="9241" max="9241" width="12.81640625" style="68" customWidth="1"/>
    <col min="9242" max="9252" width="11.26953125" style="68" customWidth="1"/>
    <col min="9253" max="9472" width="8.81640625" style="68"/>
    <col min="9473" max="9473" width="12.7265625" style="68" customWidth="1"/>
    <col min="9474" max="9474" width="8.26953125" style="68" bestFit="1" customWidth="1"/>
    <col min="9475" max="9475" width="7.453125" style="68" bestFit="1" customWidth="1"/>
    <col min="9476" max="9480" width="12.7265625" style="68" customWidth="1"/>
    <col min="9481" max="9481" width="14" style="68" customWidth="1"/>
    <col min="9482" max="9482" width="13.7265625" style="68" customWidth="1"/>
    <col min="9483" max="9483" width="13" style="68" customWidth="1"/>
    <col min="9484" max="9484" width="12.1796875" style="68" customWidth="1"/>
    <col min="9485" max="9485" width="11.7265625" style="68" customWidth="1"/>
    <col min="9486" max="9486" width="11.26953125" style="68" customWidth="1"/>
    <col min="9487" max="9487" width="11.54296875" style="68" customWidth="1"/>
    <col min="9488" max="9488" width="15" style="68" customWidth="1"/>
    <col min="9489" max="9489" width="12.81640625" style="68" customWidth="1"/>
    <col min="9490" max="9490" width="11.7265625" style="68" customWidth="1"/>
    <col min="9491" max="9491" width="11.453125" style="68" customWidth="1"/>
    <col min="9492" max="9492" width="11.54296875" style="68" customWidth="1"/>
    <col min="9493" max="9493" width="11.81640625" style="68" customWidth="1"/>
    <col min="9494" max="9494" width="12.26953125" style="68" customWidth="1"/>
    <col min="9495" max="9495" width="12" style="68" customWidth="1"/>
    <col min="9496" max="9496" width="11.7265625" style="68" customWidth="1"/>
    <col min="9497" max="9497" width="12.81640625" style="68" customWidth="1"/>
    <col min="9498" max="9508" width="11.26953125" style="68" customWidth="1"/>
    <col min="9509" max="9728" width="8.81640625" style="68"/>
    <col min="9729" max="9729" width="12.7265625" style="68" customWidth="1"/>
    <col min="9730" max="9730" width="8.26953125" style="68" bestFit="1" customWidth="1"/>
    <col min="9731" max="9731" width="7.453125" style="68" bestFit="1" customWidth="1"/>
    <col min="9732" max="9736" width="12.7265625" style="68" customWidth="1"/>
    <col min="9737" max="9737" width="14" style="68" customWidth="1"/>
    <col min="9738" max="9738" width="13.7265625" style="68" customWidth="1"/>
    <col min="9739" max="9739" width="13" style="68" customWidth="1"/>
    <col min="9740" max="9740" width="12.1796875" style="68" customWidth="1"/>
    <col min="9741" max="9741" width="11.7265625" style="68" customWidth="1"/>
    <col min="9742" max="9742" width="11.26953125" style="68" customWidth="1"/>
    <col min="9743" max="9743" width="11.54296875" style="68" customWidth="1"/>
    <col min="9744" max="9744" width="15" style="68" customWidth="1"/>
    <col min="9745" max="9745" width="12.81640625" style="68" customWidth="1"/>
    <col min="9746" max="9746" width="11.7265625" style="68" customWidth="1"/>
    <col min="9747" max="9747" width="11.453125" style="68" customWidth="1"/>
    <col min="9748" max="9748" width="11.54296875" style="68" customWidth="1"/>
    <col min="9749" max="9749" width="11.81640625" style="68" customWidth="1"/>
    <col min="9750" max="9750" width="12.26953125" style="68" customWidth="1"/>
    <col min="9751" max="9751" width="12" style="68" customWidth="1"/>
    <col min="9752" max="9752" width="11.7265625" style="68" customWidth="1"/>
    <col min="9753" max="9753" width="12.81640625" style="68" customWidth="1"/>
    <col min="9754" max="9764" width="11.26953125" style="68" customWidth="1"/>
    <col min="9765" max="9984" width="8.81640625" style="68"/>
    <col min="9985" max="9985" width="12.7265625" style="68" customWidth="1"/>
    <col min="9986" max="9986" width="8.26953125" style="68" bestFit="1" customWidth="1"/>
    <col min="9987" max="9987" width="7.453125" style="68" bestFit="1" customWidth="1"/>
    <col min="9988" max="9992" width="12.7265625" style="68" customWidth="1"/>
    <col min="9993" max="9993" width="14" style="68" customWidth="1"/>
    <col min="9994" max="9994" width="13.7265625" style="68" customWidth="1"/>
    <col min="9995" max="9995" width="13" style="68" customWidth="1"/>
    <col min="9996" max="9996" width="12.1796875" style="68" customWidth="1"/>
    <col min="9997" max="9997" width="11.7265625" style="68" customWidth="1"/>
    <col min="9998" max="9998" width="11.26953125" style="68" customWidth="1"/>
    <col min="9999" max="9999" width="11.54296875" style="68" customWidth="1"/>
    <col min="10000" max="10000" width="15" style="68" customWidth="1"/>
    <col min="10001" max="10001" width="12.81640625" style="68" customWidth="1"/>
    <col min="10002" max="10002" width="11.7265625" style="68" customWidth="1"/>
    <col min="10003" max="10003" width="11.453125" style="68" customWidth="1"/>
    <col min="10004" max="10004" width="11.54296875" style="68" customWidth="1"/>
    <col min="10005" max="10005" width="11.81640625" style="68" customWidth="1"/>
    <col min="10006" max="10006" width="12.26953125" style="68" customWidth="1"/>
    <col min="10007" max="10007" width="12" style="68" customWidth="1"/>
    <col min="10008" max="10008" width="11.7265625" style="68" customWidth="1"/>
    <col min="10009" max="10009" width="12.81640625" style="68" customWidth="1"/>
    <col min="10010" max="10020" width="11.26953125" style="68" customWidth="1"/>
    <col min="10021" max="10240" width="8.81640625" style="68"/>
    <col min="10241" max="10241" width="12.7265625" style="68" customWidth="1"/>
    <col min="10242" max="10242" width="8.26953125" style="68" bestFit="1" customWidth="1"/>
    <col min="10243" max="10243" width="7.453125" style="68" bestFit="1" customWidth="1"/>
    <col min="10244" max="10248" width="12.7265625" style="68" customWidth="1"/>
    <col min="10249" max="10249" width="14" style="68" customWidth="1"/>
    <col min="10250" max="10250" width="13.7265625" style="68" customWidth="1"/>
    <col min="10251" max="10251" width="13" style="68" customWidth="1"/>
    <col min="10252" max="10252" width="12.1796875" style="68" customWidth="1"/>
    <col min="10253" max="10253" width="11.7265625" style="68" customWidth="1"/>
    <col min="10254" max="10254" width="11.26953125" style="68" customWidth="1"/>
    <col min="10255" max="10255" width="11.54296875" style="68" customWidth="1"/>
    <col min="10256" max="10256" width="15" style="68" customWidth="1"/>
    <col min="10257" max="10257" width="12.81640625" style="68" customWidth="1"/>
    <col min="10258" max="10258" width="11.7265625" style="68" customWidth="1"/>
    <col min="10259" max="10259" width="11.453125" style="68" customWidth="1"/>
    <col min="10260" max="10260" width="11.54296875" style="68" customWidth="1"/>
    <col min="10261" max="10261" width="11.81640625" style="68" customWidth="1"/>
    <col min="10262" max="10262" width="12.26953125" style="68" customWidth="1"/>
    <col min="10263" max="10263" width="12" style="68" customWidth="1"/>
    <col min="10264" max="10264" width="11.7265625" style="68" customWidth="1"/>
    <col min="10265" max="10265" width="12.81640625" style="68" customWidth="1"/>
    <col min="10266" max="10276" width="11.26953125" style="68" customWidth="1"/>
    <col min="10277" max="10496" width="8.81640625" style="68"/>
    <col min="10497" max="10497" width="12.7265625" style="68" customWidth="1"/>
    <col min="10498" max="10498" width="8.26953125" style="68" bestFit="1" customWidth="1"/>
    <col min="10499" max="10499" width="7.453125" style="68" bestFit="1" customWidth="1"/>
    <col min="10500" max="10504" width="12.7265625" style="68" customWidth="1"/>
    <col min="10505" max="10505" width="14" style="68" customWidth="1"/>
    <col min="10506" max="10506" width="13.7265625" style="68" customWidth="1"/>
    <col min="10507" max="10507" width="13" style="68" customWidth="1"/>
    <col min="10508" max="10508" width="12.1796875" style="68" customWidth="1"/>
    <col min="10509" max="10509" width="11.7265625" style="68" customWidth="1"/>
    <col min="10510" max="10510" width="11.26953125" style="68" customWidth="1"/>
    <col min="10511" max="10511" width="11.54296875" style="68" customWidth="1"/>
    <col min="10512" max="10512" width="15" style="68" customWidth="1"/>
    <col min="10513" max="10513" width="12.81640625" style="68" customWidth="1"/>
    <col min="10514" max="10514" width="11.7265625" style="68" customWidth="1"/>
    <col min="10515" max="10515" width="11.453125" style="68" customWidth="1"/>
    <col min="10516" max="10516" width="11.54296875" style="68" customWidth="1"/>
    <col min="10517" max="10517" width="11.81640625" style="68" customWidth="1"/>
    <col min="10518" max="10518" width="12.26953125" style="68" customWidth="1"/>
    <col min="10519" max="10519" width="12" style="68" customWidth="1"/>
    <col min="10520" max="10520" width="11.7265625" style="68" customWidth="1"/>
    <col min="10521" max="10521" width="12.81640625" style="68" customWidth="1"/>
    <col min="10522" max="10532" width="11.26953125" style="68" customWidth="1"/>
    <col min="10533" max="10752" width="8.81640625" style="68"/>
    <col min="10753" max="10753" width="12.7265625" style="68" customWidth="1"/>
    <col min="10754" max="10754" width="8.26953125" style="68" bestFit="1" customWidth="1"/>
    <col min="10755" max="10755" width="7.453125" style="68" bestFit="1" customWidth="1"/>
    <col min="10756" max="10760" width="12.7265625" style="68" customWidth="1"/>
    <col min="10761" max="10761" width="14" style="68" customWidth="1"/>
    <col min="10762" max="10762" width="13.7265625" style="68" customWidth="1"/>
    <col min="10763" max="10763" width="13" style="68" customWidth="1"/>
    <col min="10764" max="10764" width="12.1796875" style="68" customWidth="1"/>
    <col min="10765" max="10765" width="11.7265625" style="68" customWidth="1"/>
    <col min="10766" max="10766" width="11.26953125" style="68" customWidth="1"/>
    <col min="10767" max="10767" width="11.54296875" style="68" customWidth="1"/>
    <col min="10768" max="10768" width="15" style="68" customWidth="1"/>
    <col min="10769" max="10769" width="12.81640625" style="68" customWidth="1"/>
    <col min="10770" max="10770" width="11.7265625" style="68" customWidth="1"/>
    <col min="10771" max="10771" width="11.453125" style="68" customWidth="1"/>
    <col min="10772" max="10772" width="11.54296875" style="68" customWidth="1"/>
    <col min="10773" max="10773" width="11.81640625" style="68" customWidth="1"/>
    <col min="10774" max="10774" width="12.26953125" style="68" customWidth="1"/>
    <col min="10775" max="10775" width="12" style="68" customWidth="1"/>
    <col min="10776" max="10776" width="11.7265625" style="68" customWidth="1"/>
    <col min="10777" max="10777" width="12.81640625" style="68" customWidth="1"/>
    <col min="10778" max="10788" width="11.26953125" style="68" customWidth="1"/>
    <col min="10789" max="11008" width="8.81640625" style="68"/>
    <col min="11009" max="11009" width="12.7265625" style="68" customWidth="1"/>
    <col min="11010" max="11010" width="8.26953125" style="68" bestFit="1" customWidth="1"/>
    <col min="11011" max="11011" width="7.453125" style="68" bestFit="1" customWidth="1"/>
    <col min="11012" max="11016" width="12.7265625" style="68" customWidth="1"/>
    <col min="11017" max="11017" width="14" style="68" customWidth="1"/>
    <col min="11018" max="11018" width="13.7265625" style="68" customWidth="1"/>
    <col min="11019" max="11019" width="13" style="68" customWidth="1"/>
    <col min="11020" max="11020" width="12.1796875" style="68" customWidth="1"/>
    <col min="11021" max="11021" width="11.7265625" style="68" customWidth="1"/>
    <col min="11022" max="11022" width="11.26953125" style="68" customWidth="1"/>
    <col min="11023" max="11023" width="11.54296875" style="68" customWidth="1"/>
    <col min="11024" max="11024" width="15" style="68" customWidth="1"/>
    <col min="11025" max="11025" width="12.81640625" style="68" customWidth="1"/>
    <col min="11026" max="11026" width="11.7265625" style="68" customWidth="1"/>
    <col min="11027" max="11027" width="11.453125" style="68" customWidth="1"/>
    <col min="11028" max="11028" width="11.54296875" style="68" customWidth="1"/>
    <col min="11029" max="11029" width="11.81640625" style="68" customWidth="1"/>
    <col min="11030" max="11030" width="12.26953125" style="68" customWidth="1"/>
    <col min="11031" max="11031" width="12" style="68" customWidth="1"/>
    <col min="11032" max="11032" width="11.7265625" style="68" customWidth="1"/>
    <col min="11033" max="11033" width="12.81640625" style="68" customWidth="1"/>
    <col min="11034" max="11044" width="11.26953125" style="68" customWidth="1"/>
    <col min="11045" max="11264" width="8.81640625" style="68"/>
    <col min="11265" max="11265" width="12.7265625" style="68" customWidth="1"/>
    <col min="11266" max="11266" width="8.26953125" style="68" bestFit="1" customWidth="1"/>
    <col min="11267" max="11267" width="7.453125" style="68" bestFit="1" customWidth="1"/>
    <col min="11268" max="11272" width="12.7265625" style="68" customWidth="1"/>
    <col min="11273" max="11273" width="14" style="68" customWidth="1"/>
    <col min="11274" max="11274" width="13.7265625" style="68" customWidth="1"/>
    <col min="11275" max="11275" width="13" style="68" customWidth="1"/>
    <col min="11276" max="11276" width="12.1796875" style="68" customWidth="1"/>
    <col min="11277" max="11277" width="11.7265625" style="68" customWidth="1"/>
    <col min="11278" max="11278" width="11.26953125" style="68" customWidth="1"/>
    <col min="11279" max="11279" width="11.54296875" style="68" customWidth="1"/>
    <col min="11280" max="11280" width="15" style="68" customWidth="1"/>
    <col min="11281" max="11281" width="12.81640625" style="68" customWidth="1"/>
    <col min="11282" max="11282" width="11.7265625" style="68" customWidth="1"/>
    <col min="11283" max="11283" width="11.453125" style="68" customWidth="1"/>
    <col min="11284" max="11284" width="11.54296875" style="68" customWidth="1"/>
    <col min="11285" max="11285" width="11.81640625" style="68" customWidth="1"/>
    <col min="11286" max="11286" width="12.26953125" style="68" customWidth="1"/>
    <col min="11287" max="11287" width="12" style="68" customWidth="1"/>
    <col min="11288" max="11288" width="11.7265625" style="68" customWidth="1"/>
    <col min="11289" max="11289" width="12.81640625" style="68" customWidth="1"/>
    <col min="11290" max="11300" width="11.26953125" style="68" customWidth="1"/>
    <col min="11301" max="11520" width="8.81640625" style="68"/>
    <col min="11521" max="11521" width="12.7265625" style="68" customWidth="1"/>
    <col min="11522" max="11522" width="8.26953125" style="68" bestFit="1" customWidth="1"/>
    <col min="11523" max="11523" width="7.453125" style="68" bestFit="1" customWidth="1"/>
    <col min="11524" max="11528" width="12.7265625" style="68" customWidth="1"/>
    <col min="11529" max="11529" width="14" style="68" customWidth="1"/>
    <col min="11530" max="11530" width="13.7265625" style="68" customWidth="1"/>
    <col min="11531" max="11531" width="13" style="68" customWidth="1"/>
    <col min="11532" max="11532" width="12.1796875" style="68" customWidth="1"/>
    <col min="11533" max="11533" width="11.7265625" style="68" customWidth="1"/>
    <col min="11534" max="11534" width="11.26953125" style="68" customWidth="1"/>
    <col min="11535" max="11535" width="11.54296875" style="68" customWidth="1"/>
    <col min="11536" max="11536" width="15" style="68" customWidth="1"/>
    <col min="11537" max="11537" width="12.81640625" style="68" customWidth="1"/>
    <col min="11538" max="11538" width="11.7265625" style="68" customWidth="1"/>
    <col min="11539" max="11539" width="11.453125" style="68" customWidth="1"/>
    <col min="11540" max="11540" width="11.54296875" style="68" customWidth="1"/>
    <col min="11541" max="11541" width="11.81640625" style="68" customWidth="1"/>
    <col min="11542" max="11542" width="12.26953125" style="68" customWidth="1"/>
    <col min="11543" max="11543" width="12" style="68" customWidth="1"/>
    <col min="11544" max="11544" width="11.7265625" style="68" customWidth="1"/>
    <col min="11545" max="11545" width="12.81640625" style="68" customWidth="1"/>
    <col min="11546" max="11556" width="11.26953125" style="68" customWidth="1"/>
    <col min="11557" max="11776" width="8.81640625" style="68"/>
    <col min="11777" max="11777" width="12.7265625" style="68" customWidth="1"/>
    <col min="11778" max="11778" width="8.26953125" style="68" bestFit="1" customWidth="1"/>
    <col min="11779" max="11779" width="7.453125" style="68" bestFit="1" customWidth="1"/>
    <col min="11780" max="11784" width="12.7265625" style="68" customWidth="1"/>
    <col min="11785" max="11785" width="14" style="68" customWidth="1"/>
    <col min="11786" max="11786" width="13.7265625" style="68" customWidth="1"/>
    <col min="11787" max="11787" width="13" style="68" customWidth="1"/>
    <col min="11788" max="11788" width="12.1796875" style="68" customWidth="1"/>
    <col min="11789" max="11789" width="11.7265625" style="68" customWidth="1"/>
    <col min="11790" max="11790" width="11.26953125" style="68" customWidth="1"/>
    <col min="11791" max="11791" width="11.54296875" style="68" customWidth="1"/>
    <col min="11792" max="11792" width="15" style="68" customWidth="1"/>
    <col min="11793" max="11793" width="12.81640625" style="68" customWidth="1"/>
    <col min="11794" max="11794" width="11.7265625" style="68" customWidth="1"/>
    <col min="11795" max="11795" width="11.453125" style="68" customWidth="1"/>
    <col min="11796" max="11796" width="11.54296875" style="68" customWidth="1"/>
    <col min="11797" max="11797" width="11.81640625" style="68" customWidth="1"/>
    <col min="11798" max="11798" width="12.26953125" style="68" customWidth="1"/>
    <col min="11799" max="11799" width="12" style="68" customWidth="1"/>
    <col min="11800" max="11800" width="11.7265625" style="68" customWidth="1"/>
    <col min="11801" max="11801" width="12.81640625" style="68" customWidth="1"/>
    <col min="11802" max="11812" width="11.26953125" style="68" customWidth="1"/>
    <col min="11813" max="12032" width="8.81640625" style="68"/>
    <col min="12033" max="12033" width="12.7265625" style="68" customWidth="1"/>
    <col min="12034" max="12034" width="8.26953125" style="68" bestFit="1" customWidth="1"/>
    <col min="12035" max="12035" width="7.453125" style="68" bestFit="1" customWidth="1"/>
    <col min="12036" max="12040" width="12.7265625" style="68" customWidth="1"/>
    <col min="12041" max="12041" width="14" style="68" customWidth="1"/>
    <col min="12042" max="12042" width="13.7265625" style="68" customWidth="1"/>
    <col min="12043" max="12043" width="13" style="68" customWidth="1"/>
    <col min="12044" max="12044" width="12.1796875" style="68" customWidth="1"/>
    <col min="12045" max="12045" width="11.7265625" style="68" customWidth="1"/>
    <col min="12046" max="12046" width="11.26953125" style="68" customWidth="1"/>
    <col min="12047" max="12047" width="11.54296875" style="68" customWidth="1"/>
    <col min="12048" max="12048" width="15" style="68" customWidth="1"/>
    <col min="12049" max="12049" width="12.81640625" style="68" customWidth="1"/>
    <col min="12050" max="12050" width="11.7265625" style="68" customWidth="1"/>
    <col min="12051" max="12051" width="11.453125" style="68" customWidth="1"/>
    <col min="12052" max="12052" width="11.54296875" style="68" customWidth="1"/>
    <col min="12053" max="12053" width="11.81640625" style="68" customWidth="1"/>
    <col min="12054" max="12054" width="12.26953125" style="68" customWidth="1"/>
    <col min="12055" max="12055" width="12" style="68" customWidth="1"/>
    <col min="12056" max="12056" width="11.7265625" style="68" customWidth="1"/>
    <col min="12057" max="12057" width="12.81640625" style="68" customWidth="1"/>
    <col min="12058" max="12068" width="11.26953125" style="68" customWidth="1"/>
    <col min="12069" max="12288" width="8.81640625" style="68"/>
    <col min="12289" max="12289" width="12.7265625" style="68" customWidth="1"/>
    <col min="12290" max="12290" width="8.26953125" style="68" bestFit="1" customWidth="1"/>
    <col min="12291" max="12291" width="7.453125" style="68" bestFit="1" customWidth="1"/>
    <col min="12292" max="12296" width="12.7265625" style="68" customWidth="1"/>
    <col min="12297" max="12297" width="14" style="68" customWidth="1"/>
    <col min="12298" max="12298" width="13.7265625" style="68" customWidth="1"/>
    <col min="12299" max="12299" width="13" style="68" customWidth="1"/>
    <col min="12300" max="12300" width="12.1796875" style="68" customWidth="1"/>
    <col min="12301" max="12301" width="11.7265625" style="68" customWidth="1"/>
    <col min="12302" max="12302" width="11.26953125" style="68" customWidth="1"/>
    <col min="12303" max="12303" width="11.54296875" style="68" customWidth="1"/>
    <col min="12304" max="12304" width="15" style="68" customWidth="1"/>
    <col min="12305" max="12305" width="12.81640625" style="68" customWidth="1"/>
    <col min="12306" max="12306" width="11.7265625" style="68" customWidth="1"/>
    <col min="12307" max="12307" width="11.453125" style="68" customWidth="1"/>
    <col min="12308" max="12308" width="11.54296875" style="68" customWidth="1"/>
    <col min="12309" max="12309" width="11.81640625" style="68" customWidth="1"/>
    <col min="12310" max="12310" width="12.26953125" style="68" customWidth="1"/>
    <col min="12311" max="12311" width="12" style="68" customWidth="1"/>
    <col min="12312" max="12312" width="11.7265625" style="68" customWidth="1"/>
    <col min="12313" max="12313" width="12.81640625" style="68" customWidth="1"/>
    <col min="12314" max="12324" width="11.26953125" style="68" customWidth="1"/>
    <col min="12325" max="12544" width="8.81640625" style="68"/>
    <col min="12545" max="12545" width="12.7265625" style="68" customWidth="1"/>
    <col min="12546" max="12546" width="8.26953125" style="68" bestFit="1" customWidth="1"/>
    <col min="12547" max="12547" width="7.453125" style="68" bestFit="1" customWidth="1"/>
    <col min="12548" max="12552" width="12.7265625" style="68" customWidth="1"/>
    <col min="12553" max="12553" width="14" style="68" customWidth="1"/>
    <col min="12554" max="12554" width="13.7265625" style="68" customWidth="1"/>
    <col min="12555" max="12555" width="13" style="68" customWidth="1"/>
    <col min="12556" max="12556" width="12.1796875" style="68" customWidth="1"/>
    <col min="12557" max="12557" width="11.7265625" style="68" customWidth="1"/>
    <col min="12558" max="12558" width="11.26953125" style="68" customWidth="1"/>
    <col min="12559" max="12559" width="11.54296875" style="68" customWidth="1"/>
    <col min="12560" max="12560" width="15" style="68" customWidth="1"/>
    <col min="12561" max="12561" width="12.81640625" style="68" customWidth="1"/>
    <col min="12562" max="12562" width="11.7265625" style="68" customWidth="1"/>
    <col min="12563" max="12563" width="11.453125" style="68" customWidth="1"/>
    <col min="12564" max="12564" width="11.54296875" style="68" customWidth="1"/>
    <col min="12565" max="12565" width="11.81640625" style="68" customWidth="1"/>
    <col min="12566" max="12566" width="12.26953125" style="68" customWidth="1"/>
    <col min="12567" max="12567" width="12" style="68" customWidth="1"/>
    <col min="12568" max="12568" width="11.7265625" style="68" customWidth="1"/>
    <col min="12569" max="12569" width="12.81640625" style="68" customWidth="1"/>
    <col min="12570" max="12580" width="11.26953125" style="68" customWidth="1"/>
    <col min="12581" max="12800" width="8.81640625" style="68"/>
    <col min="12801" max="12801" width="12.7265625" style="68" customWidth="1"/>
    <col min="12802" max="12802" width="8.26953125" style="68" bestFit="1" customWidth="1"/>
    <col min="12803" max="12803" width="7.453125" style="68" bestFit="1" customWidth="1"/>
    <col min="12804" max="12808" width="12.7265625" style="68" customWidth="1"/>
    <col min="12809" max="12809" width="14" style="68" customWidth="1"/>
    <col min="12810" max="12810" width="13.7265625" style="68" customWidth="1"/>
    <col min="12811" max="12811" width="13" style="68" customWidth="1"/>
    <col min="12812" max="12812" width="12.1796875" style="68" customWidth="1"/>
    <col min="12813" max="12813" width="11.7265625" style="68" customWidth="1"/>
    <col min="12814" max="12814" width="11.26953125" style="68" customWidth="1"/>
    <col min="12815" max="12815" width="11.54296875" style="68" customWidth="1"/>
    <col min="12816" max="12816" width="15" style="68" customWidth="1"/>
    <col min="12817" max="12817" width="12.81640625" style="68" customWidth="1"/>
    <col min="12818" max="12818" width="11.7265625" style="68" customWidth="1"/>
    <col min="12819" max="12819" width="11.453125" style="68" customWidth="1"/>
    <col min="12820" max="12820" width="11.54296875" style="68" customWidth="1"/>
    <col min="12821" max="12821" width="11.81640625" style="68" customWidth="1"/>
    <col min="12822" max="12822" width="12.26953125" style="68" customWidth="1"/>
    <col min="12823" max="12823" width="12" style="68" customWidth="1"/>
    <col min="12824" max="12824" width="11.7265625" style="68" customWidth="1"/>
    <col min="12825" max="12825" width="12.81640625" style="68" customWidth="1"/>
    <col min="12826" max="12836" width="11.26953125" style="68" customWidth="1"/>
    <col min="12837" max="13056" width="8.81640625" style="68"/>
    <col min="13057" max="13057" width="12.7265625" style="68" customWidth="1"/>
    <col min="13058" max="13058" width="8.26953125" style="68" bestFit="1" customWidth="1"/>
    <col min="13059" max="13059" width="7.453125" style="68" bestFit="1" customWidth="1"/>
    <col min="13060" max="13064" width="12.7265625" style="68" customWidth="1"/>
    <col min="13065" max="13065" width="14" style="68" customWidth="1"/>
    <col min="13066" max="13066" width="13.7265625" style="68" customWidth="1"/>
    <col min="13067" max="13067" width="13" style="68" customWidth="1"/>
    <col min="13068" max="13068" width="12.1796875" style="68" customWidth="1"/>
    <col min="13069" max="13069" width="11.7265625" style="68" customWidth="1"/>
    <col min="13070" max="13070" width="11.26953125" style="68" customWidth="1"/>
    <col min="13071" max="13071" width="11.54296875" style="68" customWidth="1"/>
    <col min="13072" max="13072" width="15" style="68" customWidth="1"/>
    <col min="13073" max="13073" width="12.81640625" style="68" customWidth="1"/>
    <col min="13074" max="13074" width="11.7265625" style="68" customWidth="1"/>
    <col min="13075" max="13075" width="11.453125" style="68" customWidth="1"/>
    <col min="13076" max="13076" width="11.54296875" style="68" customWidth="1"/>
    <col min="13077" max="13077" width="11.81640625" style="68" customWidth="1"/>
    <col min="13078" max="13078" width="12.26953125" style="68" customWidth="1"/>
    <col min="13079" max="13079" width="12" style="68" customWidth="1"/>
    <col min="13080" max="13080" width="11.7265625" style="68" customWidth="1"/>
    <col min="13081" max="13081" width="12.81640625" style="68" customWidth="1"/>
    <col min="13082" max="13092" width="11.26953125" style="68" customWidth="1"/>
    <col min="13093" max="13312" width="8.81640625" style="68"/>
    <col min="13313" max="13313" width="12.7265625" style="68" customWidth="1"/>
    <col min="13314" max="13314" width="8.26953125" style="68" bestFit="1" customWidth="1"/>
    <col min="13315" max="13315" width="7.453125" style="68" bestFit="1" customWidth="1"/>
    <col min="13316" max="13320" width="12.7265625" style="68" customWidth="1"/>
    <col min="13321" max="13321" width="14" style="68" customWidth="1"/>
    <col min="13322" max="13322" width="13.7265625" style="68" customWidth="1"/>
    <col min="13323" max="13323" width="13" style="68" customWidth="1"/>
    <col min="13324" max="13324" width="12.1796875" style="68" customWidth="1"/>
    <col min="13325" max="13325" width="11.7265625" style="68" customWidth="1"/>
    <col min="13326" max="13326" width="11.26953125" style="68" customWidth="1"/>
    <col min="13327" max="13327" width="11.54296875" style="68" customWidth="1"/>
    <col min="13328" max="13328" width="15" style="68" customWidth="1"/>
    <col min="13329" max="13329" width="12.81640625" style="68" customWidth="1"/>
    <col min="13330" max="13330" width="11.7265625" style="68" customWidth="1"/>
    <col min="13331" max="13331" width="11.453125" style="68" customWidth="1"/>
    <col min="13332" max="13332" width="11.54296875" style="68" customWidth="1"/>
    <col min="13333" max="13333" width="11.81640625" style="68" customWidth="1"/>
    <col min="13334" max="13334" width="12.26953125" style="68" customWidth="1"/>
    <col min="13335" max="13335" width="12" style="68" customWidth="1"/>
    <col min="13336" max="13336" width="11.7265625" style="68" customWidth="1"/>
    <col min="13337" max="13337" width="12.81640625" style="68" customWidth="1"/>
    <col min="13338" max="13348" width="11.26953125" style="68" customWidth="1"/>
    <col min="13349" max="13568" width="8.81640625" style="68"/>
    <col min="13569" max="13569" width="12.7265625" style="68" customWidth="1"/>
    <col min="13570" max="13570" width="8.26953125" style="68" bestFit="1" customWidth="1"/>
    <col min="13571" max="13571" width="7.453125" style="68" bestFit="1" customWidth="1"/>
    <col min="13572" max="13576" width="12.7265625" style="68" customWidth="1"/>
    <col min="13577" max="13577" width="14" style="68" customWidth="1"/>
    <col min="13578" max="13578" width="13.7265625" style="68" customWidth="1"/>
    <col min="13579" max="13579" width="13" style="68" customWidth="1"/>
    <col min="13580" max="13580" width="12.1796875" style="68" customWidth="1"/>
    <col min="13581" max="13581" width="11.7265625" style="68" customWidth="1"/>
    <col min="13582" max="13582" width="11.26953125" style="68" customWidth="1"/>
    <col min="13583" max="13583" width="11.54296875" style="68" customWidth="1"/>
    <col min="13584" max="13584" width="15" style="68" customWidth="1"/>
    <col min="13585" max="13585" width="12.81640625" style="68" customWidth="1"/>
    <col min="13586" max="13586" width="11.7265625" style="68" customWidth="1"/>
    <col min="13587" max="13587" width="11.453125" style="68" customWidth="1"/>
    <col min="13588" max="13588" width="11.54296875" style="68" customWidth="1"/>
    <col min="13589" max="13589" width="11.81640625" style="68" customWidth="1"/>
    <col min="13590" max="13590" width="12.26953125" style="68" customWidth="1"/>
    <col min="13591" max="13591" width="12" style="68" customWidth="1"/>
    <col min="13592" max="13592" width="11.7265625" style="68" customWidth="1"/>
    <col min="13593" max="13593" width="12.81640625" style="68" customWidth="1"/>
    <col min="13594" max="13604" width="11.26953125" style="68" customWidth="1"/>
    <col min="13605" max="13824" width="8.81640625" style="68"/>
    <col min="13825" max="13825" width="12.7265625" style="68" customWidth="1"/>
    <col min="13826" max="13826" width="8.26953125" style="68" bestFit="1" customWidth="1"/>
    <col min="13827" max="13827" width="7.453125" style="68" bestFit="1" customWidth="1"/>
    <col min="13828" max="13832" width="12.7265625" style="68" customWidth="1"/>
    <col min="13833" max="13833" width="14" style="68" customWidth="1"/>
    <col min="13834" max="13834" width="13.7265625" style="68" customWidth="1"/>
    <col min="13835" max="13835" width="13" style="68" customWidth="1"/>
    <col min="13836" max="13836" width="12.1796875" style="68" customWidth="1"/>
    <col min="13837" max="13837" width="11.7265625" style="68" customWidth="1"/>
    <col min="13838" max="13838" width="11.26953125" style="68" customWidth="1"/>
    <col min="13839" max="13839" width="11.54296875" style="68" customWidth="1"/>
    <col min="13840" max="13840" width="15" style="68" customWidth="1"/>
    <col min="13841" max="13841" width="12.81640625" style="68" customWidth="1"/>
    <col min="13842" max="13842" width="11.7265625" style="68" customWidth="1"/>
    <col min="13843" max="13843" width="11.453125" style="68" customWidth="1"/>
    <col min="13844" max="13844" width="11.54296875" style="68" customWidth="1"/>
    <col min="13845" max="13845" width="11.81640625" style="68" customWidth="1"/>
    <col min="13846" max="13846" width="12.26953125" style="68" customWidth="1"/>
    <col min="13847" max="13847" width="12" style="68" customWidth="1"/>
    <col min="13848" max="13848" width="11.7265625" style="68" customWidth="1"/>
    <col min="13849" max="13849" width="12.81640625" style="68" customWidth="1"/>
    <col min="13850" max="13860" width="11.26953125" style="68" customWidth="1"/>
    <col min="13861" max="14080" width="8.81640625" style="68"/>
    <col min="14081" max="14081" width="12.7265625" style="68" customWidth="1"/>
    <col min="14082" max="14082" width="8.26953125" style="68" bestFit="1" customWidth="1"/>
    <col min="14083" max="14083" width="7.453125" style="68" bestFit="1" customWidth="1"/>
    <col min="14084" max="14088" width="12.7265625" style="68" customWidth="1"/>
    <col min="14089" max="14089" width="14" style="68" customWidth="1"/>
    <col min="14090" max="14090" width="13.7265625" style="68" customWidth="1"/>
    <col min="14091" max="14091" width="13" style="68" customWidth="1"/>
    <col min="14092" max="14092" width="12.1796875" style="68" customWidth="1"/>
    <col min="14093" max="14093" width="11.7265625" style="68" customWidth="1"/>
    <col min="14094" max="14094" width="11.26953125" style="68" customWidth="1"/>
    <col min="14095" max="14095" width="11.54296875" style="68" customWidth="1"/>
    <col min="14096" max="14096" width="15" style="68" customWidth="1"/>
    <col min="14097" max="14097" width="12.81640625" style="68" customWidth="1"/>
    <col min="14098" max="14098" width="11.7265625" style="68" customWidth="1"/>
    <col min="14099" max="14099" width="11.453125" style="68" customWidth="1"/>
    <col min="14100" max="14100" width="11.54296875" style="68" customWidth="1"/>
    <col min="14101" max="14101" width="11.81640625" style="68" customWidth="1"/>
    <col min="14102" max="14102" width="12.26953125" style="68" customWidth="1"/>
    <col min="14103" max="14103" width="12" style="68" customWidth="1"/>
    <col min="14104" max="14104" width="11.7265625" style="68" customWidth="1"/>
    <col min="14105" max="14105" width="12.81640625" style="68" customWidth="1"/>
    <col min="14106" max="14116" width="11.26953125" style="68" customWidth="1"/>
    <col min="14117" max="14336" width="8.81640625" style="68"/>
    <col min="14337" max="14337" width="12.7265625" style="68" customWidth="1"/>
    <col min="14338" max="14338" width="8.26953125" style="68" bestFit="1" customWidth="1"/>
    <col min="14339" max="14339" width="7.453125" style="68" bestFit="1" customWidth="1"/>
    <col min="14340" max="14344" width="12.7265625" style="68" customWidth="1"/>
    <col min="14345" max="14345" width="14" style="68" customWidth="1"/>
    <col min="14346" max="14346" width="13.7265625" style="68" customWidth="1"/>
    <col min="14347" max="14347" width="13" style="68" customWidth="1"/>
    <col min="14348" max="14348" width="12.1796875" style="68" customWidth="1"/>
    <col min="14349" max="14349" width="11.7265625" style="68" customWidth="1"/>
    <col min="14350" max="14350" width="11.26953125" style="68" customWidth="1"/>
    <col min="14351" max="14351" width="11.54296875" style="68" customWidth="1"/>
    <col min="14352" max="14352" width="15" style="68" customWidth="1"/>
    <col min="14353" max="14353" width="12.81640625" style="68" customWidth="1"/>
    <col min="14354" max="14354" width="11.7265625" style="68" customWidth="1"/>
    <col min="14355" max="14355" width="11.453125" style="68" customWidth="1"/>
    <col min="14356" max="14356" width="11.54296875" style="68" customWidth="1"/>
    <col min="14357" max="14357" width="11.81640625" style="68" customWidth="1"/>
    <col min="14358" max="14358" width="12.26953125" style="68" customWidth="1"/>
    <col min="14359" max="14359" width="12" style="68" customWidth="1"/>
    <col min="14360" max="14360" width="11.7265625" style="68" customWidth="1"/>
    <col min="14361" max="14361" width="12.81640625" style="68" customWidth="1"/>
    <col min="14362" max="14372" width="11.26953125" style="68" customWidth="1"/>
    <col min="14373" max="14592" width="8.81640625" style="68"/>
    <col min="14593" max="14593" width="12.7265625" style="68" customWidth="1"/>
    <col min="14594" max="14594" width="8.26953125" style="68" bestFit="1" customWidth="1"/>
    <col min="14595" max="14595" width="7.453125" style="68" bestFit="1" customWidth="1"/>
    <col min="14596" max="14600" width="12.7265625" style="68" customWidth="1"/>
    <col min="14601" max="14601" width="14" style="68" customWidth="1"/>
    <col min="14602" max="14602" width="13.7265625" style="68" customWidth="1"/>
    <col min="14603" max="14603" width="13" style="68" customWidth="1"/>
    <col min="14604" max="14604" width="12.1796875" style="68" customWidth="1"/>
    <col min="14605" max="14605" width="11.7265625" style="68" customWidth="1"/>
    <col min="14606" max="14606" width="11.26953125" style="68" customWidth="1"/>
    <col min="14607" max="14607" width="11.54296875" style="68" customWidth="1"/>
    <col min="14608" max="14608" width="15" style="68" customWidth="1"/>
    <col min="14609" max="14609" width="12.81640625" style="68" customWidth="1"/>
    <col min="14610" max="14610" width="11.7265625" style="68" customWidth="1"/>
    <col min="14611" max="14611" width="11.453125" style="68" customWidth="1"/>
    <col min="14612" max="14612" width="11.54296875" style="68" customWidth="1"/>
    <col min="14613" max="14613" width="11.81640625" style="68" customWidth="1"/>
    <col min="14614" max="14614" width="12.26953125" style="68" customWidth="1"/>
    <col min="14615" max="14615" width="12" style="68" customWidth="1"/>
    <col min="14616" max="14616" width="11.7265625" style="68" customWidth="1"/>
    <col min="14617" max="14617" width="12.81640625" style="68" customWidth="1"/>
    <col min="14618" max="14628" width="11.26953125" style="68" customWidth="1"/>
    <col min="14629" max="14848" width="8.81640625" style="68"/>
    <col min="14849" max="14849" width="12.7265625" style="68" customWidth="1"/>
    <col min="14850" max="14850" width="8.26953125" style="68" bestFit="1" customWidth="1"/>
    <col min="14851" max="14851" width="7.453125" style="68" bestFit="1" customWidth="1"/>
    <col min="14852" max="14856" width="12.7265625" style="68" customWidth="1"/>
    <col min="14857" max="14857" width="14" style="68" customWidth="1"/>
    <col min="14858" max="14858" width="13.7265625" style="68" customWidth="1"/>
    <col min="14859" max="14859" width="13" style="68" customWidth="1"/>
    <col min="14860" max="14860" width="12.1796875" style="68" customWidth="1"/>
    <col min="14861" max="14861" width="11.7265625" style="68" customWidth="1"/>
    <col min="14862" max="14862" width="11.26953125" style="68" customWidth="1"/>
    <col min="14863" max="14863" width="11.54296875" style="68" customWidth="1"/>
    <col min="14864" max="14864" width="15" style="68" customWidth="1"/>
    <col min="14865" max="14865" width="12.81640625" style="68" customWidth="1"/>
    <col min="14866" max="14866" width="11.7265625" style="68" customWidth="1"/>
    <col min="14867" max="14867" width="11.453125" style="68" customWidth="1"/>
    <col min="14868" max="14868" width="11.54296875" style="68" customWidth="1"/>
    <col min="14869" max="14869" width="11.81640625" style="68" customWidth="1"/>
    <col min="14870" max="14870" width="12.26953125" style="68" customWidth="1"/>
    <col min="14871" max="14871" width="12" style="68" customWidth="1"/>
    <col min="14872" max="14872" width="11.7265625" style="68" customWidth="1"/>
    <col min="14873" max="14873" width="12.81640625" style="68" customWidth="1"/>
    <col min="14874" max="14884" width="11.26953125" style="68" customWidth="1"/>
    <col min="14885" max="15104" width="8.81640625" style="68"/>
    <col min="15105" max="15105" width="12.7265625" style="68" customWidth="1"/>
    <col min="15106" max="15106" width="8.26953125" style="68" bestFit="1" customWidth="1"/>
    <col min="15107" max="15107" width="7.453125" style="68" bestFit="1" customWidth="1"/>
    <col min="15108" max="15112" width="12.7265625" style="68" customWidth="1"/>
    <col min="15113" max="15113" width="14" style="68" customWidth="1"/>
    <col min="15114" max="15114" width="13.7265625" style="68" customWidth="1"/>
    <col min="15115" max="15115" width="13" style="68" customWidth="1"/>
    <col min="15116" max="15116" width="12.1796875" style="68" customWidth="1"/>
    <col min="15117" max="15117" width="11.7265625" style="68" customWidth="1"/>
    <col min="15118" max="15118" width="11.26953125" style="68" customWidth="1"/>
    <col min="15119" max="15119" width="11.54296875" style="68" customWidth="1"/>
    <col min="15120" max="15120" width="15" style="68" customWidth="1"/>
    <col min="15121" max="15121" width="12.81640625" style="68" customWidth="1"/>
    <col min="15122" max="15122" width="11.7265625" style="68" customWidth="1"/>
    <col min="15123" max="15123" width="11.453125" style="68" customWidth="1"/>
    <col min="15124" max="15124" width="11.54296875" style="68" customWidth="1"/>
    <col min="15125" max="15125" width="11.81640625" style="68" customWidth="1"/>
    <col min="15126" max="15126" width="12.26953125" style="68" customWidth="1"/>
    <col min="15127" max="15127" width="12" style="68" customWidth="1"/>
    <col min="15128" max="15128" width="11.7265625" style="68" customWidth="1"/>
    <col min="15129" max="15129" width="12.81640625" style="68" customWidth="1"/>
    <col min="15130" max="15140" width="11.26953125" style="68" customWidth="1"/>
    <col min="15141" max="15360" width="8.81640625" style="68"/>
    <col min="15361" max="15361" width="12.7265625" style="68" customWidth="1"/>
    <col min="15362" max="15362" width="8.26953125" style="68" bestFit="1" customWidth="1"/>
    <col min="15363" max="15363" width="7.453125" style="68" bestFit="1" customWidth="1"/>
    <col min="15364" max="15368" width="12.7265625" style="68" customWidth="1"/>
    <col min="15369" max="15369" width="14" style="68" customWidth="1"/>
    <col min="15370" max="15370" width="13.7265625" style="68" customWidth="1"/>
    <col min="15371" max="15371" width="13" style="68" customWidth="1"/>
    <col min="15372" max="15372" width="12.1796875" style="68" customWidth="1"/>
    <col min="15373" max="15373" width="11.7265625" style="68" customWidth="1"/>
    <col min="15374" max="15374" width="11.26953125" style="68" customWidth="1"/>
    <col min="15375" max="15375" width="11.54296875" style="68" customWidth="1"/>
    <col min="15376" max="15376" width="15" style="68" customWidth="1"/>
    <col min="15377" max="15377" width="12.81640625" style="68" customWidth="1"/>
    <col min="15378" max="15378" width="11.7265625" style="68" customWidth="1"/>
    <col min="15379" max="15379" width="11.453125" style="68" customWidth="1"/>
    <col min="15380" max="15380" width="11.54296875" style="68" customWidth="1"/>
    <col min="15381" max="15381" width="11.81640625" style="68" customWidth="1"/>
    <col min="15382" max="15382" width="12.26953125" style="68" customWidth="1"/>
    <col min="15383" max="15383" width="12" style="68" customWidth="1"/>
    <col min="15384" max="15384" width="11.7265625" style="68" customWidth="1"/>
    <col min="15385" max="15385" width="12.81640625" style="68" customWidth="1"/>
    <col min="15386" max="15396" width="11.26953125" style="68" customWidth="1"/>
    <col min="15397" max="15616" width="8.81640625" style="68"/>
    <col min="15617" max="15617" width="12.7265625" style="68" customWidth="1"/>
    <col min="15618" max="15618" width="8.26953125" style="68" bestFit="1" customWidth="1"/>
    <col min="15619" max="15619" width="7.453125" style="68" bestFit="1" customWidth="1"/>
    <col min="15620" max="15624" width="12.7265625" style="68" customWidth="1"/>
    <col min="15625" max="15625" width="14" style="68" customWidth="1"/>
    <col min="15626" max="15626" width="13.7265625" style="68" customWidth="1"/>
    <col min="15627" max="15627" width="13" style="68" customWidth="1"/>
    <col min="15628" max="15628" width="12.1796875" style="68" customWidth="1"/>
    <col min="15629" max="15629" width="11.7265625" style="68" customWidth="1"/>
    <col min="15630" max="15630" width="11.26953125" style="68" customWidth="1"/>
    <col min="15631" max="15631" width="11.54296875" style="68" customWidth="1"/>
    <col min="15632" max="15632" width="15" style="68" customWidth="1"/>
    <col min="15633" max="15633" width="12.81640625" style="68" customWidth="1"/>
    <col min="15634" max="15634" width="11.7265625" style="68" customWidth="1"/>
    <col min="15635" max="15635" width="11.453125" style="68" customWidth="1"/>
    <col min="15636" max="15636" width="11.54296875" style="68" customWidth="1"/>
    <col min="15637" max="15637" width="11.81640625" style="68" customWidth="1"/>
    <col min="15638" max="15638" width="12.26953125" style="68" customWidth="1"/>
    <col min="15639" max="15639" width="12" style="68" customWidth="1"/>
    <col min="15640" max="15640" width="11.7265625" style="68" customWidth="1"/>
    <col min="15641" max="15641" width="12.81640625" style="68" customWidth="1"/>
    <col min="15642" max="15652" width="11.26953125" style="68" customWidth="1"/>
    <col min="15653" max="15872" width="8.81640625" style="68"/>
    <col min="15873" max="15873" width="12.7265625" style="68" customWidth="1"/>
    <col min="15874" max="15874" width="8.26953125" style="68" bestFit="1" customWidth="1"/>
    <col min="15875" max="15875" width="7.453125" style="68" bestFit="1" customWidth="1"/>
    <col min="15876" max="15880" width="12.7265625" style="68" customWidth="1"/>
    <col min="15881" max="15881" width="14" style="68" customWidth="1"/>
    <col min="15882" max="15882" width="13.7265625" style="68" customWidth="1"/>
    <col min="15883" max="15883" width="13" style="68" customWidth="1"/>
    <col min="15884" max="15884" width="12.1796875" style="68" customWidth="1"/>
    <col min="15885" max="15885" width="11.7265625" style="68" customWidth="1"/>
    <col min="15886" max="15886" width="11.26953125" style="68" customWidth="1"/>
    <col min="15887" max="15887" width="11.54296875" style="68" customWidth="1"/>
    <col min="15888" max="15888" width="15" style="68" customWidth="1"/>
    <col min="15889" max="15889" width="12.81640625" style="68" customWidth="1"/>
    <col min="15890" max="15890" width="11.7265625" style="68" customWidth="1"/>
    <col min="15891" max="15891" width="11.453125" style="68" customWidth="1"/>
    <col min="15892" max="15892" width="11.54296875" style="68" customWidth="1"/>
    <col min="15893" max="15893" width="11.81640625" style="68" customWidth="1"/>
    <col min="15894" max="15894" width="12.26953125" style="68" customWidth="1"/>
    <col min="15895" max="15895" width="12" style="68" customWidth="1"/>
    <col min="15896" max="15896" width="11.7265625" style="68" customWidth="1"/>
    <col min="15897" max="15897" width="12.81640625" style="68" customWidth="1"/>
    <col min="15898" max="15908" width="11.26953125" style="68" customWidth="1"/>
    <col min="15909" max="16128" width="8.81640625" style="68"/>
    <col min="16129" max="16129" width="12.7265625" style="68" customWidth="1"/>
    <col min="16130" max="16130" width="8.26953125" style="68" bestFit="1" customWidth="1"/>
    <col min="16131" max="16131" width="7.453125" style="68" bestFit="1" customWidth="1"/>
    <col min="16132" max="16136" width="12.7265625" style="68" customWidth="1"/>
    <col min="16137" max="16137" width="14" style="68" customWidth="1"/>
    <col min="16138" max="16138" width="13.7265625" style="68" customWidth="1"/>
    <col min="16139" max="16139" width="13" style="68" customWidth="1"/>
    <col min="16140" max="16140" width="12.1796875" style="68" customWidth="1"/>
    <col min="16141" max="16141" width="11.7265625" style="68" customWidth="1"/>
    <col min="16142" max="16142" width="11.26953125" style="68" customWidth="1"/>
    <col min="16143" max="16143" width="11.54296875" style="68" customWidth="1"/>
    <col min="16144" max="16144" width="15" style="68" customWidth="1"/>
    <col min="16145" max="16145" width="12.81640625" style="68" customWidth="1"/>
    <col min="16146" max="16146" width="11.7265625" style="68" customWidth="1"/>
    <col min="16147" max="16147" width="11.453125" style="68" customWidth="1"/>
    <col min="16148" max="16148" width="11.54296875" style="68" customWidth="1"/>
    <col min="16149" max="16149" width="11.81640625" style="68" customWidth="1"/>
    <col min="16150" max="16150" width="12.26953125" style="68" customWidth="1"/>
    <col min="16151" max="16151" width="12" style="68" customWidth="1"/>
    <col min="16152" max="16152" width="11.7265625" style="68" customWidth="1"/>
    <col min="16153" max="16153" width="12.81640625" style="68" customWidth="1"/>
    <col min="16154" max="16164" width="11.26953125" style="68" customWidth="1"/>
    <col min="16165" max="16383" width="8.81640625" style="68"/>
    <col min="16384" max="16384" width="8.81640625" style="68" customWidth="1"/>
  </cols>
  <sheetData>
    <row r="1" spans="1:35" ht="15" customHeight="1" thickBot="1" x14ac:dyDescent="0.4">
      <c r="A1" s="100" t="s">
        <v>480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  <c r="L1" s="78" t="str">
        <f>HYPERLINK("[Microbial_Universal_Custom_PCR_Array_Patch.xlsx]Data_Entry!$C$6","BACK")</f>
        <v>BACK</v>
      </c>
    </row>
    <row r="2" spans="1:35" ht="150" customHeight="1" thickBot="1" x14ac:dyDescent="0.4">
      <c r="A2" s="97" t="s">
        <v>601</v>
      </c>
      <c r="B2" s="98"/>
      <c r="C2" s="98"/>
      <c r="D2" s="98"/>
      <c r="E2" s="98"/>
      <c r="F2" s="98"/>
      <c r="G2" s="98"/>
      <c r="H2" s="98"/>
      <c r="I2" s="98"/>
      <c r="J2" s="98"/>
      <c r="K2" s="99"/>
    </row>
    <row r="3" spans="1:35" ht="15" customHeight="1" x14ac:dyDescent="0.35">
      <c r="A3" s="139" t="s">
        <v>391</v>
      </c>
      <c r="B3" s="87" t="s">
        <v>594</v>
      </c>
      <c r="C3" s="88"/>
      <c r="D3" s="87" t="s">
        <v>475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88"/>
    </row>
    <row r="4" spans="1:35" ht="15" customHeight="1" thickBot="1" x14ac:dyDescent="0.4">
      <c r="A4" s="125" t="s">
        <v>97</v>
      </c>
      <c r="B4" s="17" t="s">
        <v>470</v>
      </c>
      <c r="C4" s="10" t="s">
        <v>481</v>
      </c>
      <c r="D4" s="17" t="s">
        <v>386</v>
      </c>
      <c r="E4" s="9" t="s">
        <v>387</v>
      </c>
      <c r="F4" s="9" t="s">
        <v>388</v>
      </c>
      <c r="G4" s="9" t="s">
        <v>389</v>
      </c>
      <c r="H4" s="9" t="s">
        <v>392</v>
      </c>
      <c r="I4" s="9" t="s">
        <v>393</v>
      </c>
      <c r="J4" s="9" t="s">
        <v>394</v>
      </c>
      <c r="K4" s="9" t="s">
        <v>395</v>
      </c>
      <c r="L4" s="9" t="s">
        <v>396</v>
      </c>
      <c r="M4" s="9" t="s">
        <v>397</v>
      </c>
      <c r="N4" s="9" t="s">
        <v>398</v>
      </c>
      <c r="O4" s="9" t="s">
        <v>399</v>
      </c>
      <c r="P4" s="9" t="s">
        <v>400</v>
      </c>
      <c r="Q4" s="9" t="s">
        <v>401</v>
      </c>
      <c r="R4" s="9" t="s">
        <v>402</v>
      </c>
      <c r="S4" s="9" t="s">
        <v>403</v>
      </c>
      <c r="T4" s="9" t="s">
        <v>404</v>
      </c>
      <c r="U4" s="9" t="s">
        <v>405</v>
      </c>
      <c r="V4" s="9" t="s">
        <v>406</v>
      </c>
      <c r="W4" s="9" t="s">
        <v>407</v>
      </c>
      <c r="X4" s="9" t="s">
        <v>408</v>
      </c>
      <c r="Y4" s="9" t="s">
        <v>409</v>
      </c>
      <c r="Z4" s="9" t="s">
        <v>410</v>
      </c>
      <c r="AA4" s="9" t="s">
        <v>411</v>
      </c>
      <c r="AB4" s="9" t="s">
        <v>412</v>
      </c>
      <c r="AC4" s="9" t="s">
        <v>413</v>
      </c>
      <c r="AD4" s="9" t="s">
        <v>414</v>
      </c>
      <c r="AE4" s="9" t="s">
        <v>415</v>
      </c>
      <c r="AF4" s="9" t="s">
        <v>416</v>
      </c>
      <c r="AG4" s="9" t="s">
        <v>417</v>
      </c>
      <c r="AH4" s="9" t="s">
        <v>418</v>
      </c>
      <c r="AI4" s="10" t="s">
        <v>419</v>
      </c>
    </row>
    <row r="5" spans="1:35" ht="15" customHeight="1" x14ac:dyDescent="0.35">
      <c r="A5" s="151" t="s">
        <v>1</v>
      </c>
      <c r="B5" s="130">
        <v>1</v>
      </c>
      <c r="C5" s="148"/>
      <c r="D5" s="131" t="str">
        <f>$A5</f>
        <v>A01</v>
      </c>
      <c r="E5" s="131" t="str">
        <f>$A29</f>
        <v>B01</v>
      </c>
      <c r="F5" s="131" t="str">
        <f>$A53</f>
        <v>C01</v>
      </c>
      <c r="G5" s="131" t="str">
        <f>$A77</f>
        <v>D01</v>
      </c>
      <c r="H5" s="131" t="str">
        <f>$A101</f>
        <v>E01</v>
      </c>
      <c r="I5" s="131" t="str">
        <f>$A125</f>
        <v>F01</v>
      </c>
      <c r="J5" s="131" t="str">
        <f>$A149</f>
        <v>G01</v>
      </c>
      <c r="K5" s="131" t="str">
        <f>$A173</f>
        <v>H01</v>
      </c>
      <c r="L5" s="131" t="str">
        <f>$A197</f>
        <v>I01</v>
      </c>
      <c r="M5" s="131" t="str">
        <f>$A221</f>
        <v>J01</v>
      </c>
      <c r="N5" s="131" t="str">
        <f>$A245</f>
        <v>K01</v>
      </c>
      <c r="O5" s="131" t="str">
        <f>$A269</f>
        <v>L01</v>
      </c>
      <c r="P5" s="131" t="str">
        <f>$A293</f>
        <v>M01</v>
      </c>
      <c r="Q5" s="131" t="str">
        <f>$A317</f>
        <v>N01</v>
      </c>
      <c r="R5" s="131" t="str">
        <f>$A341</f>
        <v>O01</v>
      </c>
      <c r="S5" s="131" t="str">
        <f>$A365</f>
        <v>P01</v>
      </c>
      <c r="T5" s="131" t="str">
        <f>$A6</f>
        <v>A02</v>
      </c>
      <c r="U5" s="131" t="str">
        <f>$A30</f>
        <v>B02</v>
      </c>
      <c r="V5" s="131" t="str">
        <f>$A54</f>
        <v>C02</v>
      </c>
      <c r="W5" s="131" t="str">
        <f>$A78</f>
        <v>D02</v>
      </c>
      <c r="X5" s="131" t="str">
        <f>$A102</f>
        <v>E02</v>
      </c>
      <c r="Y5" s="131" t="str">
        <f>$A126</f>
        <v>F02</v>
      </c>
      <c r="Z5" s="131" t="str">
        <f>$A150</f>
        <v>G02</v>
      </c>
      <c r="AA5" s="131" t="str">
        <f>$A174</f>
        <v>H02</v>
      </c>
      <c r="AB5" s="131" t="str">
        <f>$A198</f>
        <v>I02</v>
      </c>
      <c r="AC5" s="131" t="str">
        <f>$A222</f>
        <v>J02</v>
      </c>
      <c r="AD5" s="131" t="str">
        <f>$A246</f>
        <v>K02</v>
      </c>
      <c r="AE5" s="131" t="str">
        <f>$A270</f>
        <v>L02</v>
      </c>
      <c r="AF5" s="131" t="str">
        <f>$A294</f>
        <v>M02</v>
      </c>
      <c r="AG5" s="131" t="str">
        <f>$A318</f>
        <v>N02</v>
      </c>
      <c r="AH5" s="131" t="str">
        <f>$A342</f>
        <v>O02</v>
      </c>
      <c r="AI5" s="76" t="str">
        <f>$A366</f>
        <v>P02</v>
      </c>
    </row>
    <row r="6" spans="1:35" ht="15" customHeight="1" x14ac:dyDescent="0.35">
      <c r="A6" s="152" t="s">
        <v>2</v>
      </c>
      <c r="B6" s="74">
        <f t="shared" ref="B6:B16" si="0">B5+1</f>
        <v>2</v>
      </c>
      <c r="C6" s="149"/>
      <c r="D6" s="2" t="str">
        <f>$A7</f>
        <v>A03</v>
      </c>
      <c r="E6" s="2" t="str">
        <f>$A31</f>
        <v>B03</v>
      </c>
      <c r="F6" s="2" t="str">
        <f>$A55</f>
        <v>C03</v>
      </c>
      <c r="G6" s="2" t="str">
        <f>$A79</f>
        <v>D03</v>
      </c>
      <c r="H6" s="2" t="str">
        <f>$A103</f>
        <v>E03</v>
      </c>
      <c r="I6" s="2" t="str">
        <f>$A127</f>
        <v>F03</v>
      </c>
      <c r="J6" s="2" t="str">
        <f>$A151</f>
        <v>G03</v>
      </c>
      <c r="K6" s="2" t="str">
        <f>$A175</f>
        <v>H03</v>
      </c>
      <c r="L6" s="2" t="str">
        <f>$A199</f>
        <v>I03</v>
      </c>
      <c r="M6" s="2" t="str">
        <f>$A223</f>
        <v>J03</v>
      </c>
      <c r="N6" s="2" t="str">
        <f>$A247</f>
        <v>K03</v>
      </c>
      <c r="O6" s="2" t="str">
        <f>$A271</f>
        <v>L03</v>
      </c>
      <c r="P6" s="2" t="str">
        <f>$A295</f>
        <v>M03</v>
      </c>
      <c r="Q6" s="2" t="str">
        <f>$A319</f>
        <v>N03</v>
      </c>
      <c r="R6" s="2" t="str">
        <f>$A343</f>
        <v>O03</v>
      </c>
      <c r="S6" s="2" t="str">
        <f>$A367</f>
        <v>P03</v>
      </c>
      <c r="T6" s="2" t="str">
        <f>$A8</f>
        <v>A04</v>
      </c>
      <c r="U6" s="2" t="str">
        <f>$A32</f>
        <v>B04</v>
      </c>
      <c r="V6" s="2" t="str">
        <f>$A56</f>
        <v>C04</v>
      </c>
      <c r="W6" s="2" t="str">
        <f>$A80</f>
        <v>D04</v>
      </c>
      <c r="X6" s="2" t="str">
        <f>$A104</f>
        <v>E04</v>
      </c>
      <c r="Y6" s="2" t="str">
        <f>$A128</f>
        <v>F04</v>
      </c>
      <c r="Z6" s="2" t="str">
        <f>$A152</f>
        <v>G04</v>
      </c>
      <c r="AA6" s="2" t="str">
        <f>$A176</f>
        <v>H04</v>
      </c>
      <c r="AB6" s="2" t="str">
        <f>$A200</f>
        <v>I04</v>
      </c>
      <c r="AC6" s="2" t="str">
        <f>$A224</f>
        <v>J04</v>
      </c>
      <c r="AD6" s="2" t="str">
        <f>$A248</f>
        <v>K04</v>
      </c>
      <c r="AE6" s="2" t="str">
        <f>$A272</f>
        <v>L04</v>
      </c>
      <c r="AF6" s="2" t="str">
        <f>$A296</f>
        <v>M04</v>
      </c>
      <c r="AG6" s="2" t="str">
        <f>$A320</f>
        <v>N04</v>
      </c>
      <c r="AH6" s="2" t="str">
        <f>$A344</f>
        <v>O04</v>
      </c>
      <c r="AI6" s="71" t="str">
        <f>$A368</f>
        <v>P04</v>
      </c>
    </row>
    <row r="7" spans="1:35" ht="15" customHeight="1" x14ac:dyDescent="0.35">
      <c r="A7" s="152" t="s">
        <v>3</v>
      </c>
      <c r="B7" s="74">
        <f t="shared" si="0"/>
        <v>3</v>
      </c>
      <c r="C7" s="149"/>
      <c r="D7" s="2" t="str">
        <f>$A9</f>
        <v>A05</v>
      </c>
      <c r="E7" s="2" t="str">
        <f>$A33</f>
        <v>B05</v>
      </c>
      <c r="F7" s="2" t="str">
        <f>$A57</f>
        <v>C05</v>
      </c>
      <c r="G7" s="2" t="str">
        <f>$A81</f>
        <v>D05</v>
      </c>
      <c r="H7" s="2" t="str">
        <f>$A105</f>
        <v>E05</v>
      </c>
      <c r="I7" s="2" t="str">
        <f>$A129</f>
        <v>F05</v>
      </c>
      <c r="J7" s="2" t="str">
        <f>$A153</f>
        <v>G05</v>
      </c>
      <c r="K7" s="2" t="str">
        <f>$A177</f>
        <v>H05</v>
      </c>
      <c r="L7" s="2" t="str">
        <f>$A201</f>
        <v>I05</v>
      </c>
      <c r="M7" s="2" t="str">
        <f>$A225</f>
        <v>J05</v>
      </c>
      <c r="N7" s="2" t="str">
        <f>$A249</f>
        <v>K05</v>
      </c>
      <c r="O7" s="2" t="str">
        <f>$A273</f>
        <v>L05</v>
      </c>
      <c r="P7" s="2" t="str">
        <f>$A297</f>
        <v>M05</v>
      </c>
      <c r="Q7" s="2" t="str">
        <f>$A321</f>
        <v>N05</v>
      </c>
      <c r="R7" s="2" t="str">
        <f>$A345</f>
        <v>O05</v>
      </c>
      <c r="S7" s="2" t="str">
        <f>$A369</f>
        <v>P05</v>
      </c>
      <c r="T7" s="2" t="str">
        <f>$A10</f>
        <v>A06</v>
      </c>
      <c r="U7" s="2" t="str">
        <f>$A34</f>
        <v>B06</v>
      </c>
      <c r="V7" s="2" t="str">
        <f>$A58</f>
        <v>C06</v>
      </c>
      <c r="W7" s="2" t="str">
        <f>$A82</f>
        <v>D06</v>
      </c>
      <c r="X7" s="2" t="str">
        <f>$A106</f>
        <v>E06</v>
      </c>
      <c r="Y7" s="2" t="str">
        <f>$A130</f>
        <v>F06</v>
      </c>
      <c r="Z7" s="2" t="str">
        <f>$A154</f>
        <v>G06</v>
      </c>
      <c r="AA7" s="2" t="str">
        <f>$A178</f>
        <v>H06</v>
      </c>
      <c r="AB7" s="2" t="str">
        <f>$A202</f>
        <v>I06</v>
      </c>
      <c r="AC7" s="2" t="str">
        <f>$A226</f>
        <v>J06</v>
      </c>
      <c r="AD7" s="2" t="str">
        <f>$A250</f>
        <v>K06</v>
      </c>
      <c r="AE7" s="2" t="str">
        <f>$A274</f>
        <v>L06</v>
      </c>
      <c r="AF7" s="2" t="str">
        <f>$A298</f>
        <v>M06</v>
      </c>
      <c r="AG7" s="2" t="str">
        <f>$A322</f>
        <v>N06</v>
      </c>
      <c r="AH7" s="2" t="str">
        <f>$A346</f>
        <v>O06</v>
      </c>
      <c r="AI7" s="71" t="str">
        <f>$A370</f>
        <v>P06</v>
      </c>
    </row>
    <row r="8" spans="1:35" ht="15" customHeight="1" x14ac:dyDescent="0.35">
      <c r="A8" s="152" t="s">
        <v>4</v>
      </c>
      <c r="B8" s="74">
        <f t="shared" si="0"/>
        <v>4</v>
      </c>
      <c r="C8" s="149"/>
      <c r="D8" s="2" t="str">
        <f>$A11</f>
        <v>A07</v>
      </c>
      <c r="E8" s="2" t="str">
        <f>$A35</f>
        <v>B07</v>
      </c>
      <c r="F8" s="2" t="str">
        <f>$A59</f>
        <v>C07</v>
      </c>
      <c r="G8" s="2" t="str">
        <f>$A83</f>
        <v>D07</v>
      </c>
      <c r="H8" s="2" t="str">
        <f>$A107</f>
        <v>E07</v>
      </c>
      <c r="I8" s="2" t="str">
        <f>$A131</f>
        <v>F07</v>
      </c>
      <c r="J8" s="2" t="str">
        <f>$A155</f>
        <v>G07</v>
      </c>
      <c r="K8" s="2" t="str">
        <f>$A179</f>
        <v>H07</v>
      </c>
      <c r="L8" s="2" t="str">
        <f>$A203</f>
        <v>I07</v>
      </c>
      <c r="M8" s="2" t="str">
        <f>$A227</f>
        <v>J07</v>
      </c>
      <c r="N8" s="2" t="str">
        <f>$A251</f>
        <v>K07</v>
      </c>
      <c r="O8" s="2" t="str">
        <f>$A275</f>
        <v>L07</v>
      </c>
      <c r="P8" s="2" t="str">
        <f>$A299</f>
        <v>M07</v>
      </c>
      <c r="Q8" s="2" t="str">
        <f>$A323</f>
        <v>N07</v>
      </c>
      <c r="R8" s="2" t="str">
        <f>$A347</f>
        <v>O07</v>
      </c>
      <c r="S8" s="2" t="str">
        <f>$A371</f>
        <v>P07</v>
      </c>
      <c r="T8" s="2" t="str">
        <f>$A12</f>
        <v>A08</v>
      </c>
      <c r="U8" s="2" t="str">
        <f>$A36</f>
        <v>B08</v>
      </c>
      <c r="V8" s="2" t="str">
        <f>$A60</f>
        <v>C08</v>
      </c>
      <c r="W8" s="2" t="str">
        <f>$A84</f>
        <v>D08</v>
      </c>
      <c r="X8" s="2" t="str">
        <f>$A108</f>
        <v>E08</v>
      </c>
      <c r="Y8" s="2" t="str">
        <f>$A132</f>
        <v>F08</v>
      </c>
      <c r="Z8" s="2" t="str">
        <f>$A156</f>
        <v>G08</v>
      </c>
      <c r="AA8" s="2" t="str">
        <f>$A180</f>
        <v>H08</v>
      </c>
      <c r="AB8" s="2" t="str">
        <f>$A204</f>
        <v>I08</v>
      </c>
      <c r="AC8" s="2" t="str">
        <f>$A228</f>
        <v>J08</v>
      </c>
      <c r="AD8" s="2" t="str">
        <f>$A252</f>
        <v>K08</v>
      </c>
      <c r="AE8" s="2" t="str">
        <f>$A276</f>
        <v>L08</v>
      </c>
      <c r="AF8" s="2" t="str">
        <f>$A300</f>
        <v>M08</v>
      </c>
      <c r="AG8" s="2" t="str">
        <f>$A324</f>
        <v>N08</v>
      </c>
      <c r="AH8" s="2" t="str">
        <f>$A348</f>
        <v>O08</v>
      </c>
      <c r="AI8" s="71" t="str">
        <f>$A372</f>
        <v>P08</v>
      </c>
    </row>
    <row r="9" spans="1:35" ht="15" customHeight="1" x14ac:dyDescent="0.35">
      <c r="A9" s="152" t="s">
        <v>5</v>
      </c>
      <c r="B9" s="74">
        <f t="shared" si="0"/>
        <v>5</v>
      </c>
      <c r="C9" s="149"/>
      <c r="D9" s="2" t="str">
        <f>$A13</f>
        <v>A09</v>
      </c>
      <c r="E9" s="2" t="str">
        <f>$A37</f>
        <v>B09</v>
      </c>
      <c r="F9" s="2" t="str">
        <f>$A61</f>
        <v>C09</v>
      </c>
      <c r="G9" s="2" t="str">
        <f>$A85</f>
        <v>D09</v>
      </c>
      <c r="H9" s="2" t="str">
        <f>$A109</f>
        <v>E09</v>
      </c>
      <c r="I9" s="2" t="str">
        <f>$A133</f>
        <v>F09</v>
      </c>
      <c r="J9" s="2" t="str">
        <f>$A157</f>
        <v>G09</v>
      </c>
      <c r="K9" s="2" t="str">
        <f>$A181</f>
        <v>H09</v>
      </c>
      <c r="L9" s="2" t="str">
        <f>$A205</f>
        <v>I09</v>
      </c>
      <c r="M9" s="2" t="str">
        <f>$A229</f>
        <v>J09</v>
      </c>
      <c r="N9" s="2" t="str">
        <f>$A253</f>
        <v>K09</v>
      </c>
      <c r="O9" s="2" t="str">
        <f>$A277</f>
        <v>L09</v>
      </c>
      <c r="P9" s="2" t="str">
        <f>$A301</f>
        <v>M09</v>
      </c>
      <c r="Q9" s="2" t="str">
        <f>$A325</f>
        <v>N09</v>
      </c>
      <c r="R9" s="2" t="str">
        <f>$A349</f>
        <v>O09</v>
      </c>
      <c r="S9" s="2" t="str">
        <f>$A373</f>
        <v>P09</v>
      </c>
      <c r="T9" s="2" t="str">
        <f>$A14</f>
        <v>A10</v>
      </c>
      <c r="U9" s="2" t="str">
        <f>$A38</f>
        <v>B10</v>
      </c>
      <c r="V9" s="2" t="str">
        <f>$A62</f>
        <v>C10</v>
      </c>
      <c r="W9" s="2" t="str">
        <f>$A86</f>
        <v>D10</v>
      </c>
      <c r="X9" s="2" t="str">
        <f>$A110</f>
        <v>E10</v>
      </c>
      <c r="Y9" s="2" t="str">
        <f>$A134</f>
        <v>F10</v>
      </c>
      <c r="Z9" s="2" t="str">
        <f>$A158</f>
        <v>G10</v>
      </c>
      <c r="AA9" s="2" t="str">
        <f>$A182</f>
        <v>H10</v>
      </c>
      <c r="AB9" s="2" t="str">
        <f>$A206</f>
        <v>I10</v>
      </c>
      <c r="AC9" s="2" t="str">
        <f>$A230</f>
        <v>J10</v>
      </c>
      <c r="AD9" s="2" t="str">
        <f>$A254</f>
        <v>K10</v>
      </c>
      <c r="AE9" s="2" t="str">
        <f>$A278</f>
        <v>L10</v>
      </c>
      <c r="AF9" s="2" t="str">
        <f>$A302</f>
        <v>M10</v>
      </c>
      <c r="AG9" s="2" t="str">
        <f>$A326</f>
        <v>N10</v>
      </c>
      <c r="AH9" s="2" t="str">
        <f>$A350</f>
        <v>O10</v>
      </c>
      <c r="AI9" s="71" t="str">
        <f>$A374</f>
        <v>P10</v>
      </c>
    </row>
    <row r="10" spans="1:35" ht="15" customHeight="1" x14ac:dyDescent="0.35">
      <c r="A10" s="152" t="s">
        <v>6</v>
      </c>
      <c r="B10" s="74">
        <f t="shared" si="0"/>
        <v>6</v>
      </c>
      <c r="C10" s="149"/>
      <c r="D10" s="2" t="str">
        <f>$A15</f>
        <v>A11</v>
      </c>
      <c r="E10" s="2" t="str">
        <f>$A39</f>
        <v>B11</v>
      </c>
      <c r="F10" s="2" t="str">
        <f>$A63</f>
        <v>C11</v>
      </c>
      <c r="G10" s="2" t="str">
        <f>$A87</f>
        <v>D11</v>
      </c>
      <c r="H10" s="2" t="str">
        <f>$A111</f>
        <v>E11</v>
      </c>
      <c r="I10" s="2" t="str">
        <f>$A135</f>
        <v>F11</v>
      </c>
      <c r="J10" s="2" t="str">
        <f>$A159</f>
        <v>G11</v>
      </c>
      <c r="K10" s="2" t="str">
        <f>$A183</f>
        <v>H11</v>
      </c>
      <c r="L10" s="2" t="str">
        <f>$A207</f>
        <v>I11</v>
      </c>
      <c r="M10" s="2" t="str">
        <f>$A231</f>
        <v>J11</v>
      </c>
      <c r="N10" s="2" t="str">
        <f>$A255</f>
        <v>K11</v>
      </c>
      <c r="O10" s="2" t="str">
        <f>$A279</f>
        <v>L11</v>
      </c>
      <c r="P10" s="2" t="str">
        <f>$A303</f>
        <v>M11</v>
      </c>
      <c r="Q10" s="2" t="str">
        <f>$A327</f>
        <v>N11</v>
      </c>
      <c r="R10" s="2" t="str">
        <f>$A351</f>
        <v>O11</v>
      </c>
      <c r="S10" s="2" t="str">
        <f>$A375</f>
        <v>P11</v>
      </c>
      <c r="T10" s="2" t="str">
        <f>$A16</f>
        <v>A12</v>
      </c>
      <c r="U10" s="2" t="str">
        <f>$A40</f>
        <v>B12</v>
      </c>
      <c r="V10" s="2" t="str">
        <f>$A64</f>
        <v>C12</v>
      </c>
      <c r="W10" s="2" t="str">
        <f>$A88</f>
        <v>D12</v>
      </c>
      <c r="X10" s="2" t="str">
        <f>$A112</f>
        <v>E12</v>
      </c>
      <c r="Y10" s="2" t="str">
        <f>$A136</f>
        <v>F12</v>
      </c>
      <c r="Z10" s="2" t="str">
        <f>$A160</f>
        <v>G12</v>
      </c>
      <c r="AA10" s="2" t="str">
        <f>$A184</f>
        <v>H12</v>
      </c>
      <c r="AB10" s="2" t="str">
        <f>$A208</f>
        <v>I12</v>
      </c>
      <c r="AC10" s="2" t="str">
        <f>$A232</f>
        <v>J12</v>
      </c>
      <c r="AD10" s="2" t="str">
        <f>$A256</f>
        <v>K12</v>
      </c>
      <c r="AE10" s="2" t="str">
        <f>$A280</f>
        <v>L12</v>
      </c>
      <c r="AF10" s="2" t="str">
        <f>$A304</f>
        <v>M12</v>
      </c>
      <c r="AG10" s="2" t="str">
        <f>$A328</f>
        <v>N12</v>
      </c>
      <c r="AH10" s="2" t="str">
        <f>$A352</f>
        <v>O12</v>
      </c>
      <c r="AI10" s="71" t="str">
        <f>$A376</f>
        <v>P12</v>
      </c>
    </row>
    <row r="11" spans="1:35" ht="15" customHeight="1" x14ac:dyDescent="0.35">
      <c r="A11" s="152" t="s">
        <v>7</v>
      </c>
      <c r="B11" s="74">
        <f t="shared" si="0"/>
        <v>7</v>
      </c>
      <c r="C11" s="149"/>
      <c r="D11" s="2" t="str">
        <f>$A17</f>
        <v>A13</v>
      </c>
      <c r="E11" s="2" t="str">
        <f>$A41</f>
        <v>B13</v>
      </c>
      <c r="F11" s="2" t="str">
        <f>$A65</f>
        <v>C13</v>
      </c>
      <c r="G11" s="2" t="str">
        <f>$A89</f>
        <v>D13</v>
      </c>
      <c r="H11" s="2" t="str">
        <f>$A113</f>
        <v>E13</v>
      </c>
      <c r="I11" s="2" t="str">
        <f>$A137</f>
        <v>F13</v>
      </c>
      <c r="J11" s="2" t="str">
        <f>$A161</f>
        <v>G13</v>
      </c>
      <c r="K11" s="2" t="str">
        <f>$A185</f>
        <v>H13</v>
      </c>
      <c r="L11" s="2" t="str">
        <f>$A209</f>
        <v>I13</v>
      </c>
      <c r="M11" s="2" t="str">
        <f>$A233</f>
        <v>J13</v>
      </c>
      <c r="N11" s="2" t="str">
        <f>$A257</f>
        <v>K13</v>
      </c>
      <c r="O11" s="2" t="str">
        <f>$A281</f>
        <v>L13</v>
      </c>
      <c r="P11" s="2" t="str">
        <f>$A305</f>
        <v>M13</v>
      </c>
      <c r="Q11" s="2" t="str">
        <f>$A329</f>
        <v>N13</v>
      </c>
      <c r="R11" s="2" t="str">
        <f>$A353</f>
        <v>O13</v>
      </c>
      <c r="S11" s="2" t="str">
        <f>$A377</f>
        <v>P13</v>
      </c>
      <c r="T11" s="2" t="str">
        <f>$A18</f>
        <v>A14</v>
      </c>
      <c r="U11" s="2" t="str">
        <f>$A42</f>
        <v>B14</v>
      </c>
      <c r="V11" s="2" t="str">
        <f>$A66</f>
        <v>C14</v>
      </c>
      <c r="W11" s="2" t="str">
        <f>$A90</f>
        <v>D14</v>
      </c>
      <c r="X11" s="2" t="str">
        <f>$A114</f>
        <v>E14</v>
      </c>
      <c r="Y11" s="2" t="str">
        <f>$A138</f>
        <v>F14</v>
      </c>
      <c r="Z11" s="2" t="str">
        <f>$A162</f>
        <v>G14</v>
      </c>
      <c r="AA11" s="2" t="str">
        <f>$A186</f>
        <v>H14</v>
      </c>
      <c r="AB11" s="2" t="str">
        <f>$A210</f>
        <v>I14</v>
      </c>
      <c r="AC11" s="2" t="str">
        <f>$A234</f>
        <v>J14</v>
      </c>
      <c r="AD11" s="2" t="str">
        <f>$A258</f>
        <v>K14</v>
      </c>
      <c r="AE11" s="2" t="str">
        <f>$A282</f>
        <v>L14</v>
      </c>
      <c r="AF11" s="2" t="str">
        <f>$A306</f>
        <v>M14</v>
      </c>
      <c r="AG11" s="2" t="str">
        <f>$A330</f>
        <v>N14</v>
      </c>
      <c r="AH11" s="2" t="str">
        <f>$A354</f>
        <v>O14</v>
      </c>
      <c r="AI11" s="71" t="str">
        <f>$A378</f>
        <v>P14</v>
      </c>
    </row>
    <row r="12" spans="1:35" ht="15" customHeight="1" x14ac:dyDescent="0.35">
      <c r="A12" s="152" t="s">
        <v>8</v>
      </c>
      <c r="B12" s="74">
        <f t="shared" si="0"/>
        <v>8</v>
      </c>
      <c r="C12" s="149"/>
      <c r="D12" s="2" t="str">
        <f>$A19</f>
        <v>A15</v>
      </c>
      <c r="E12" s="2" t="str">
        <f>$A43</f>
        <v>B15</v>
      </c>
      <c r="F12" s="2" t="str">
        <f>$A67</f>
        <v>C15</v>
      </c>
      <c r="G12" s="2" t="str">
        <f>$A91</f>
        <v>D15</v>
      </c>
      <c r="H12" s="2" t="str">
        <f>$A115</f>
        <v>E15</v>
      </c>
      <c r="I12" s="2" t="str">
        <f>$A139</f>
        <v>F15</v>
      </c>
      <c r="J12" s="2" t="str">
        <f>$A163</f>
        <v>G15</v>
      </c>
      <c r="K12" s="2" t="str">
        <f>$A187</f>
        <v>H15</v>
      </c>
      <c r="L12" s="2" t="str">
        <f>$A211</f>
        <v>I15</v>
      </c>
      <c r="M12" s="2" t="str">
        <f>$A235</f>
        <v>J15</v>
      </c>
      <c r="N12" s="2" t="str">
        <f>$A259</f>
        <v>K15</v>
      </c>
      <c r="O12" s="2" t="str">
        <f>$A283</f>
        <v>L15</v>
      </c>
      <c r="P12" s="2" t="str">
        <f>$A307</f>
        <v>M15</v>
      </c>
      <c r="Q12" s="2" t="str">
        <f>$A331</f>
        <v>N15</v>
      </c>
      <c r="R12" s="2" t="str">
        <f>$A355</f>
        <v>O15</v>
      </c>
      <c r="S12" s="2" t="str">
        <f>$A379</f>
        <v>P15</v>
      </c>
      <c r="T12" s="2" t="str">
        <f>$A20</f>
        <v>A16</v>
      </c>
      <c r="U12" s="2" t="str">
        <f>$A44</f>
        <v>B16</v>
      </c>
      <c r="V12" s="2" t="str">
        <f>$A68</f>
        <v>C16</v>
      </c>
      <c r="W12" s="2" t="str">
        <f>$A92</f>
        <v>D16</v>
      </c>
      <c r="X12" s="2" t="str">
        <f>$A116</f>
        <v>E16</v>
      </c>
      <c r="Y12" s="2" t="str">
        <f>$A140</f>
        <v>F16</v>
      </c>
      <c r="Z12" s="2" t="str">
        <f>$A164</f>
        <v>G16</v>
      </c>
      <c r="AA12" s="2" t="str">
        <f>$A188</f>
        <v>H16</v>
      </c>
      <c r="AB12" s="2" t="str">
        <f>$A212</f>
        <v>I16</v>
      </c>
      <c r="AC12" s="2" t="str">
        <f>$A236</f>
        <v>J16</v>
      </c>
      <c r="AD12" s="2" t="str">
        <f>$A260</f>
        <v>K16</v>
      </c>
      <c r="AE12" s="2" t="str">
        <f>$A284</f>
        <v>L16</v>
      </c>
      <c r="AF12" s="2" t="str">
        <f>$A308</f>
        <v>M16</v>
      </c>
      <c r="AG12" s="2" t="str">
        <f>$A332</f>
        <v>N16</v>
      </c>
      <c r="AH12" s="2" t="str">
        <f>$A356</f>
        <v>O16</v>
      </c>
      <c r="AI12" s="71" t="str">
        <f>$A380</f>
        <v>P16</v>
      </c>
    </row>
    <row r="13" spans="1:35" ht="15" customHeight="1" x14ac:dyDescent="0.35">
      <c r="A13" s="152" t="s">
        <v>9</v>
      </c>
      <c r="B13" s="74">
        <f t="shared" si="0"/>
        <v>9</v>
      </c>
      <c r="C13" s="149"/>
      <c r="D13" s="2" t="str">
        <f>$A21</f>
        <v>A17</v>
      </c>
      <c r="E13" s="2" t="str">
        <f>$A45</f>
        <v>B17</v>
      </c>
      <c r="F13" s="2" t="str">
        <f>$A69</f>
        <v>C17</v>
      </c>
      <c r="G13" s="2" t="str">
        <f>$A93</f>
        <v>D17</v>
      </c>
      <c r="H13" s="2" t="str">
        <f>$A117</f>
        <v>E17</v>
      </c>
      <c r="I13" s="2" t="str">
        <f>$A141</f>
        <v>F17</v>
      </c>
      <c r="J13" s="2" t="str">
        <f>$A165</f>
        <v>G17</v>
      </c>
      <c r="K13" s="2" t="str">
        <f>$A189</f>
        <v>H17</v>
      </c>
      <c r="L13" s="2" t="str">
        <f>$A213</f>
        <v>I17</v>
      </c>
      <c r="M13" s="2" t="str">
        <f>$A237</f>
        <v>J17</v>
      </c>
      <c r="N13" s="2" t="str">
        <f>$A261</f>
        <v>K17</v>
      </c>
      <c r="O13" s="2" t="str">
        <f>$A285</f>
        <v>L17</v>
      </c>
      <c r="P13" s="2" t="str">
        <f>$A309</f>
        <v>M17</v>
      </c>
      <c r="Q13" s="2" t="str">
        <f>$A333</f>
        <v>N17</v>
      </c>
      <c r="R13" s="2" t="str">
        <f>$A357</f>
        <v>O17</v>
      </c>
      <c r="S13" s="2" t="str">
        <f>$A381</f>
        <v>P17</v>
      </c>
      <c r="T13" s="2" t="str">
        <f>$A22</f>
        <v>A18</v>
      </c>
      <c r="U13" s="2" t="str">
        <f>$A46</f>
        <v>B18</v>
      </c>
      <c r="V13" s="2" t="str">
        <f>$A70</f>
        <v>C18</v>
      </c>
      <c r="W13" s="2" t="str">
        <f>$A94</f>
        <v>D18</v>
      </c>
      <c r="X13" s="2" t="str">
        <f>$A118</f>
        <v>E18</v>
      </c>
      <c r="Y13" s="2" t="str">
        <f>$A142</f>
        <v>F18</v>
      </c>
      <c r="Z13" s="2" t="str">
        <f>$A166</f>
        <v>G18</v>
      </c>
      <c r="AA13" s="2" t="str">
        <f>$A190</f>
        <v>H18</v>
      </c>
      <c r="AB13" s="2" t="str">
        <f>$A214</f>
        <v>I18</v>
      </c>
      <c r="AC13" s="2" t="str">
        <f>$A238</f>
        <v>J18</v>
      </c>
      <c r="AD13" s="2" t="str">
        <f>$A262</f>
        <v>K18</v>
      </c>
      <c r="AE13" s="2" t="str">
        <f>$A286</f>
        <v>L18</v>
      </c>
      <c r="AF13" s="2" t="str">
        <f>$A310</f>
        <v>M18</v>
      </c>
      <c r="AG13" s="2" t="str">
        <f>$A334</f>
        <v>N18</v>
      </c>
      <c r="AH13" s="2" t="str">
        <f>$A358</f>
        <v>O18</v>
      </c>
      <c r="AI13" s="71" t="str">
        <f>$A382</f>
        <v>P18</v>
      </c>
    </row>
    <row r="14" spans="1:35" ht="15" customHeight="1" x14ac:dyDescent="0.35">
      <c r="A14" s="152" t="s">
        <v>10</v>
      </c>
      <c r="B14" s="74">
        <f t="shared" si="0"/>
        <v>10</v>
      </c>
      <c r="C14" s="149"/>
      <c r="D14" s="2" t="str">
        <f>$A23</f>
        <v>A19</v>
      </c>
      <c r="E14" s="2" t="str">
        <f>$A47</f>
        <v>B19</v>
      </c>
      <c r="F14" s="2" t="str">
        <f>$A71</f>
        <v>C19</v>
      </c>
      <c r="G14" s="2" t="str">
        <f>$A95</f>
        <v>D19</v>
      </c>
      <c r="H14" s="2" t="str">
        <f>$A119</f>
        <v>E19</v>
      </c>
      <c r="I14" s="2" t="str">
        <f>$A143</f>
        <v>F19</v>
      </c>
      <c r="J14" s="2" t="str">
        <f>$A167</f>
        <v>G19</v>
      </c>
      <c r="K14" s="2" t="str">
        <f>$A191</f>
        <v>H19</v>
      </c>
      <c r="L14" s="2" t="str">
        <f>$A215</f>
        <v>I19</v>
      </c>
      <c r="M14" s="2" t="str">
        <f>$A239</f>
        <v>J19</v>
      </c>
      <c r="N14" s="2" t="str">
        <f>$A263</f>
        <v>K19</v>
      </c>
      <c r="O14" s="2" t="str">
        <f>$A287</f>
        <v>L19</v>
      </c>
      <c r="P14" s="2" t="str">
        <f>$A311</f>
        <v>M19</v>
      </c>
      <c r="Q14" s="2" t="str">
        <f>$A335</f>
        <v>N19</v>
      </c>
      <c r="R14" s="2" t="str">
        <f>$A359</f>
        <v>O19</v>
      </c>
      <c r="S14" s="2" t="str">
        <f>$A383</f>
        <v>P19</v>
      </c>
      <c r="T14" s="2" t="str">
        <f>$A24</f>
        <v>A20</v>
      </c>
      <c r="U14" s="2" t="str">
        <f>$A48</f>
        <v>B20</v>
      </c>
      <c r="V14" s="2" t="str">
        <f>$A72</f>
        <v>C20</v>
      </c>
      <c r="W14" s="2" t="str">
        <f>$A96</f>
        <v>D20</v>
      </c>
      <c r="X14" s="2" t="str">
        <f>$A120</f>
        <v>E20</v>
      </c>
      <c r="Y14" s="2" t="str">
        <f>$A144</f>
        <v>F20</v>
      </c>
      <c r="Z14" s="2" t="str">
        <f>$A168</f>
        <v>G20</v>
      </c>
      <c r="AA14" s="2" t="str">
        <f>$A192</f>
        <v>H20</v>
      </c>
      <c r="AB14" s="2" t="str">
        <f>$A216</f>
        <v>I20</v>
      </c>
      <c r="AC14" s="2" t="str">
        <f>$A240</f>
        <v>J20</v>
      </c>
      <c r="AD14" s="2" t="str">
        <f>$A264</f>
        <v>K20</v>
      </c>
      <c r="AE14" s="2" t="str">
        <f>$A288</f>
        <v>L20</v>
      </c>
      <c r="AF14" s="2" t="str">
        <f>$A312</f>
        <v>M20</v>
      </c>
      <c r="AG14" s="2" t="str">
        <f>$A336</f>
        <v>N20</v>
      </c>
      <c r="AH14" s="2" t="str">
        <f>$A360</f>
        <v>O20</v>
      </c>
      <c r="AI14" s="71" t="str">
        <f>$A384</f>
        <v>P20</v>
      </c>
    </row>
    <row r="15" spans="1:35" ht="15" customHeight="1" x14ac:dyDescent="0.35">
      <c r="A15" s="152" t="s">
        <v>11</v>
      </c>
      <c r="B15" s="74">
        <f t="shared" si="0"/>
        <v>11</v>
      </c>
      <c r="C15" s="149"/>
      <c r="D15" s="2" t="str">
        <f>$A25</f>
        <v>A21</v>
      </c>
      <c r="E15" s="2" t="str">
        <f>$A49</f>
        <v>B21</v>
      </c>
      <c r="F15" s="2" t="str">
        <f>$A73</f>
        <v>C21</v>
      </c>
      <c r="G15" s="2" t="str">
        <f>$A97</f>
        <v>D21</v>
      </c>
      <c r="H15" s="2" t="str">
        <f>$A121</f>
        <v>E21</v>
      </c>
      <c r="I15" s="2" t="str">
        <f>$A145</f>
        <v>F21</v>
      </c>
      <c r="J15" s="2" t="str">
        <f>$A169</f>
        <v>G21</v>
      </c>
      <c r="K15" s="2" t="str">
        <f>$A193</f>
        <v>H21</v>
      </c>
      <c r="L15" s="2" t="str">
        <f>$A217</f>
        <v>I21</v>
      </c>
      <c r="M15" s="2" t="str">
        <f>$A241</f>
        <v>J21</v>
      </c>
      <c r="N15" s="2" t="str">
        <f>$A265</f>
        <v>K21</v>
      </c>
      <c r="O15" s="2" t="str">
        <f>$A289</f>
        <v>L21</v>
      </c>
      <c r="P15" s="2" t="str">
        <f>$A313</f>
        <v>M21</v>
      </c>
      <c r="Q15" s="2" t="str">
        <f>$A337</f>
        <v>N21</v>
      </c>
      <c r="R15" s="2" t="str">
        <f>$A361</f>
        <v>O21</v>
      </c>
      <c r="S15" s="2" t="str">
        <f>$A385</f>
        <v>P21</v>
      </c>
      <c r="T15" s="2" t="str">
        <f>$A26</f>
        <v>A22</v>
      </c>
      <c r="U15" s="2" t="str">
        <f>$A50</f>
        <v>B22</v>
      </c>
      <c r="V15" s="2" t="str">
        <f>$A74</f>
        <v>C22</v>
      </c>
      <c r="W15" s="2" t="str">
        <f>$A98</f>
        <v>D22</v>
      </c>
      <c r="X15" s="2" t="str">
        <f>$A122</f>
        <v>E22</v>
      </c>
      <c r="Y15" s="2" t="str">
        <f>$A146</f>
        <v>F22</v>
      </c>
      <c r="Z15" s="2" t="str">
        <f>$A170</f>
        <v>G22</v>
      </c>
      <c r="AA15" s="2" t="str">
        <f>$A194</f>
        <v>H22</v>
      </c>
      <c r="AB15" s="2" t="str">
        <f>$A218</f>
        <v>I22</v>
      </c>
      <c r="AC15" s="2" t="str">
        <f>$A242</f>
        <v>J22</v>
      </c>
      <c r="AD15" s="2" t="str">
        <f>$A266</f>
        <v>K22</v>
      </c>
      <c r="AE15" s="2" t="str">
        <f>$A290</f>
        <v>L22</v>
      </c>
      <c r="AF15" s="2" t="str">
        <f>$A314</f>
        <v>M22</v>
      </c>
      <c r="AG15" s="2" t="str">
        <f>$A338</f>
        <v>N22</v>
      </c>
      <c r="AH15" s="2" t="str">
        <f>$A362</f>
        <v>O22</v>
      </c>
      <c r="AI15" s="71" t="str">
        <f>$A386</f>
        <v>P22</v>
      </c>
    </row>
    <row r="16" spans="1:35" ht="15" customHeight="1" thickBot="1" x14ac:dyDescent="0.4">
      <c r="A16" s="152" t="s">
        <v>12</v>
      </c>
      <c r="B16" s="77">
        <f t="shared" si="0"/>
        <v>12</v>
      </c>
      <c r="C16" s="150"/>
      <c r="D16" s="72" t="str">
        <f>$A27</f>
        <v>A23</v>
      </c>
      <c r="E16" s="72" t="str">
        <f>$A51</f>
        <v>B23</v>
      </c>
      <c r="F16" s="72" t="str">
        <f>$A75</f>
        <v>C23</v>
      </c>
      <c r="G16" s="72" t="str">
        <f>$A99</f>
        <v>D23</v>
      </c>
      <c r="H16" s="72" t="str">
        <f>$A123</f>
        <v>E23</v>
      </c>
      <c r="I16" s="72" t="str">
        <f>$A147</f>
        <v>F23</v>
      </c>
      <c r="J16" s="72" t="str">
        <f>$A171</f>
        <v>G23</v>
      </c>
      <c r="K16" s="72" t="str">
        <f>$A195</f>
        <v>H23</v>
      </c>
      <c r="L16" s="72" t="str">
        <f>$A219</f>
        <v>I23</v>
      </c>
      <c r="M16" s="72" t="str">
        <f>$A243</f>
        <v>J23</v>
      </c>
      <c r="N16" s="72" t="str">
        <f>$A267</f>
        <v>K23</v>
      </c>
      <c r="O16" s="72" t="str">
        <f>$A291</f>
        <v>L23</v>
      </c>
      <c r="P16" s="72" t="str">
        <f>$A315</f>
        <v>M23</v>
      </c>
      <c r="Q16" s="72" t="str">
        <f>$A339</f>
        <v>N23</v>
      </c>
      <c r="R16" s="72" t="str">
        <f>$A363</f>
        <v>O23</v>
      </c>
      <c r="S16" s="72" t="str">
        <f>$A387</f>
        <v>P23</v>
      </c>
      <c r="T16" s="72" t="str">
        <f>$A28</f>
        <v>A24</v>
      </c>
      <c r="U16" s="72" t="str">
        <f>$A52</f>
        <v>B24</v>
      </c>
      <c r="V16" s="72" t="str">
        <f>$A76</f>
        <v>C24</v>
      </c>
      <c r="W16" s="72" t="str">
        <f>$A100</f>
        <v>D24</v>
      </c>
      <c r="X16" s="72" t="str">
        <f>$A124</f>
        <v>E24</v>
      </c>
      <c r="Y16" s="72" t="str">
        <f>$A148</f>
        <v>F24</v>
      </c>
      <c r="Z16" s="72" t="str">
        <f>$A172</f>
        <v>G24</v>
      </c>
      <c r="AA16" s="72" t="str">
        <f>$A196</f>
        <v>H24</v>
      </c>
      <c r="AB16" s="72" t="str">
        <f>$A220</f>
        <v>I24</v>
      </c>
      <c r="AC16" s="72" t="str">
        <f>$A244</f>
        <v>J24</v>
      </c>
      <c r="AD16" s="72" t="str">
        <f>$A268</f>
        <v>K24</v>
      </c>
      <c r="AE16" s="72" t="str">
        <f>$A292</f>
        <v>L24</v>
      </c>
      <c r="AF16" s="72" t="str">
        <f>$A316</f>
        <v>M24</v>
      </c>
      <c r="AG16" s="72" t="str">
        <f>$A340</f>
        <v>N24</v>
      </c>
      <c r="AH16" s="72" t="str">
        <f>$A364</f>
        <v>O24</v>
      </c>
      <c r="AI16" s="73" t="str">
        <f>$A388</f>
        <v>P24</v>
      </c>
    </row>
    <row r="17" spans="1:36" ht="15" customHeight="1" x14ac:dyDescent="0.35">
      <c r="A17" s="146" t="s">
        <v>98</v>
      </c>
      <c r="B17" s="15"/>
      <c r="C17" s="15"/>
      <c r="D17" s="15"/>
      <c r="H17" s="15"/>
      <c r="I17" s="69"/>
      <c r="J17" s="69"/>
      <c r="K17" s="69"/>
      <c r="L17" s="69"/>
      <c r="U17" s="15"/>
      <c r="V17" s="15"/>
      <c r="W17" s="15"/>
      <c r="X17" s="15"/>
      <c r="Y17" s="15"/>
      <c r="Z17" s="15"/>
      <c r="AA17" s="15"/>
      <c r="AB17" s="15"/>
      <c r="AC17" s="69"/>
      <c r="AD17" s="69"/>
      <c r="AE17" s="69"/>
      <c r="AF17" s="69"/>
      <c r="AG17" s="69"/>
      <c r="AH17" s="69"/>
      <c r="AI17" s="69"/>
      <c r="AJ17" s="69"/>
    </row>
    <row r="18" spans="1:36" ht="15" customHeight="1" x14ac:dyDescent="0.35">
      <c r="A18" s="146" t="s">
        <v>99</v>
      </c>
      <c r="B18" s="15"/>
      <c r="C18" s="15"/>
      <c r="D18" s="15"/>
      <c r="H18" s="15"/>
      <c r="I18" s="69"/>
      <c r="J18" s="69"/>
      <c r="K18" s="69"/>
      <c r="L18" s="69"/>
      <c r="U18" s="15"/>
      <c r="V18" s="15"/>
      <c r="W18" s="15"/>
      <c r="X18" s="15"/>
      <c r="Y18" s="15"/>
      <c r="Z18" s="15"/>
      <c r="AA18" s="15"/>
      <c r="AB18" s="15"/>
      <c r="AC18" s="69"/>
      <c r="AD18" s="69"/>
      <c r="AE18" s="69"/>
      <c r="AF18" s="69"/>
      <c r="AG18" s="69"/>
      <c r="AH18" s="69"/>
      <c r="AI18" s="69"/>
      <c r="AJ18" s="69"/>
    </row>
    <row r="19" spans="1:36" ht="15" customHeight="1" x14ac:dyDescent="0.35">
      <c r="A19" s="146" t="s">
        <v>100</v>
      </c>
      <c r="B19" s="15"/>
      <c r="C19" s="15"/>
      <c r="D19" s="15"/>
      <c r="H19" s="15"/>
      <c r="I19" s="69"/>
      <c r="J19" s="69"/>
      <c r="K19" s="69"/>
      <c r="L19" s="69"/>
      <c r="U19" s="15"/>
      <c r="V19" s="15"/>
      <c r="W19" s="15"/>
      <c r="X19" s="15"/>
      <c r="Y19" s="15"/>
      <c r="Z19" s="15"/>
      <c r="AA19" s="15"/>
      <c r="AB19" s="15"/>
      <c r="AC19" s="69"/>
      <c r="AD19" s="69"/>
      <c r="AE19" s="69"/>
      <c r="AF19" s="69"/>
      <c r="AG19" s="69"/>
      <c r="AH19" s="69"/>
      <c r="AI19" s="69"/>
      <c r="AJ19" s="69"/>
    </row>
    <row r="20" spans="1:36" ht="15" customHeight="1" x14ac:dyDescent="0.35">
      <c r="A20" s="146" t="s">
        <v>101</v>
      </c>
      <c r="B20" s="15"/>
      <c r="C20" s="15"/>
      <c r="D20" s="15"/>
      <c r="H20" s="15"/>
      <c r="I20" s="69"/>
      <c r="J20" s="69"/>
      <c r="K20" s="69"/>
      <c r="L20" s="69"/>
      <c r="U20" s="15"/>
      <c r="V20" s="15"/>
      <c r="W20" s="15"/>
      <c r="X20" s="15"/>
      <c r="Y20" s="15"/>
      <c r="Z20" s="15"/>
      <c r="AA20" s="15"/>
      <c r="AB20" s="15"/>
      <c r="AC20" s="69"/>
      <c r="AD20" s="69"/>
      <c r="AE20" s="69"/>
      <c r="AF20" s="69"/>
      <c r="AG20" s="69"/>
      <c r="AH20" s="69"/>
      <c r="AI20" s="69"/>
      <c r="AJ20" s="69"/>
    </row>
    <row r="21" spans="1:36" ht="15" customHeight="1" x14ac:dyDescent="0.35">
      <c r="A21" s="146" t="s">
        <v>102</v>
      </c>
      <c r="B21" s="15"/>
      <c r="C21" s="15"/>
      <c r="D21" s="15"/>
      <c r="H21" s="15"/>
      <c r="I21" s="69"/>
      <c r="J21" s="69"/>
      <c r="K21" s="69"/>
      <c r="L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</row>
    <row r="22" spans="1:36" ht="15" customHeight="1" x14ac:dyDescent="0.35">
      <c r="A22" s="146" t="s">
        <v>103</v>
      </c>
      <c r="B22" s="15"/>
      <c r="C22" s="15"/>
      <c r="D22" s="15"/>
      <c r="H22" s="15"/>
      <c r="I22" s="69"/>
      <c r="J22" s="69"/>
      <c r="K22" s="69"/>
      <c r="L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</row>
    <row r="23" spans="1:36" ht="15" customHeight="1" x14ac:dyDescent="0.35">
      <c r="A23" s="146" t="s">
        <v>104</v>
      </c>
      <c r="B23" s="15"/>
      <c r="C23" s="15"/>
      <c r="D23" s="15"/>
      <c r="E23" s="15"/>
      <c r="F23" s="15"/>
      <c r="G23" s="15"/>
      <c r="H23" s="15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</row>
    <row r="24" spans="1:36" ht="15" customHeight="1" x14ac:dyDescent="0.35">
      <c r="A24" s="146" t="s">
        <v>105</v>
      </c>
      <c r="B24" s="15"/>
      <c r="C24" s="15"/>
      <c r="D24" s="15"/>
      <c r="E24" s="15"/>
      <c r="F24" s="15"/>
      <c r="G24" s="15"/>
      <c r="H24" s="15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15"/>
      <c r="V24" s="15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</row>
    <row r="25" spans="1:36" ht="15" customHeight="1" x14ac:dyDescent="0.35">
      <c r="A25" s="146" t="s">
        <v>106</v>
      </c>
      <c r="B25" s="15"/>
      <c r="C25" s="15"/>
      <c r="D25" s="15"/>
      <c r="E25" s="15"/>
      <c r="F25" s="15"/>
      <c r="G25" s="15"/>
      <c r="H25" s="15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15"/>
      <c r="V25" s="15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</row>
    <row r="26" spans="1:36" ht="15" customHeight="1" x14ac:dyDescent="0.35">
      <c r="A26" s="146" t="s">
        <v>107</v>
      </c>
      <c r="B26" s="15"/>
      <c r="C26" s="15"/>
      <c r="D26" s="15"/>
      <c r="E26" s="15"/>
      <c r="F26" s="15"/>
      <c r="G26" s="15"/>
      <c r="H26" s="15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15"/>
      <c r="V26" s="15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</row>
    <row r="27" spans="1:36" ht="15" customHeight="1" x14ac:dyDescent="0.35">
      <c r="A27" s="146" t="s">
        <v>108</v>
      </c>
      <c r="B27" s="15"/>
      <c r="C27" s="15"/>
      <c r="D27" s="15"/>
      <c r="E27" s="15"/>
      <c r="F27" s="15"/>
      <c r="G27" s="15"/>
      <c r="H27" s="15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15"/>
      <c r="V27" s="15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</row>
    <row r="28" spans="1:36" ht="15" customHeight="1" x14ac:dyDescent="0.35">
      <c r="A28" s="146" t="s">
        <v>109</v>
      </c>
      <c r="B28" s="15"/>
      <c r="C28" s="15"/>
      <c r="D28" s="15"/>
      <c r="E28" s="15"/>
      <c r="F28" s="15"/>
      <c r="G28" s="15"/>
      <c r="H28" s="15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15"/>
      <c r="V28" s="15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</row>
    <row r="29" spans="1:36" ht="15" customHeight="1" x14ac:dyDescent="0.35">
      <c r="A29" s="146" t="s">
        <v>13</v>
      </c>
      <c r="B29" s="15"/>
      <c r="C29" s="15"/>
      <c r="D29" s="15"/>
      <c r="E29" s="15"/>
      <c r="F29" s="15"/>
      <c r="G29" s="15"/>
      <c r="H29" s="15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15"/>
      <c r="V29" s="15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</row>
    <row r="30" spans="1:36" ht="15" customHeight="1" x14ac:dyDescent="0.35">
      <c r="A30" s="146" t="s">
        <v>14</v>
      </c>
      <c r="B30" s="15"/>
      <c r="C30" s="15"/>
      <c r="D30" s="15"/>
      <c r="E30" s="15"/>
      <c r="F30" s="15"/>
      <c r="G30" s="15"/>
      <c r="H30" s="15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15"/>
      <c r="V30" s="15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</row>
    <row r="31" spans="1:36" ht="15" customHeight="1" x14ac:dyDescent="0.35">
      <c r="A31" s="146" t="s">
        <v>15</v>
      </c>
      <c r="B31" s="15"/>
      <c r="C31" s="15"/>
      <c r="D31" s="15"/>
      <c r="E31" s="15"/>
      <c r="F31" s="15"/>
      <c r="G31" s="15"/>
      <c r="H31" s="15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15"/>
      <c r="V31" s="15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</row>
    <row r="32" spans="1:36" ht="15" customHeight="1" x14ac:dyDescent="0.35">
      <c r="A32" s="146" t="s">
        <v>16</v>
      </c>
      <c r="B32" s="15"/>
      <c r="C32" s="15"/>
      <c r="D32" s="15"/>
      <c r="E32" s="15"/>
      <c r="F32" s="15"/>
      <c r="G32" s="15"/>
      <c r="H32" s="15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15"/>
      <c r="V32" s="15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</row>
    <row r="33" spans="1:36" ht="15" customHeight="1" x14ac:dyDescent="0.35">
      <c r="A33" s="146" t="s">
        <v>17</v>
      </c>
      <c r="B33" s="15"/>
      <c r="C33" s="15"/>
      <c r="D33" s="15"/>
      <c r="E33" s="15"/>
      <c r="F33" s="15"/>
      <c r="G33" s="15"/>
      <c r="H33" s="15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15"/>
      <c r="V33" s="15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</row>
    <row r="34" spans="1:36" ht="15" customHeight="1" x14ac:dyDescent="0.35">
      <c r="A34" s="146" t="s">
        <v>18</v>
      </c>
      <c r="B34" s="15"/>
      <c r="C34" s="15"/>
      <c r="D34" s="15"/>
      <c r="E34" s="15"/>
      <c r="F34" s="15"/>
      <c r="G34" s="15"/>
      <c r="H34" s="15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15"/>
      <c r="V34" s="15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</row>
    <row r="35" spans="1:36" ht="15" customHeight="1" x14ac:dyDescent="0.35">
      <c r="A35" s="146" t="s">
        <v>19</v>
      </c>
      <c r="B35" s="15"/>
      <c r="C35" s="15"/>
      <c r="D35" s="15"/>
      <c r="E35" s="15"/>
      <c r="F35" s="15"/>
      <c r="G35" s="15"/>
      <c r="H35" s="15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15"/>
      <c r="V35" s="15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</row>
    <row r="36" spans="1:36" ht="15" customHeight="1" x14ac:dyDescent="0.35">
      <c r="A36" s="146" t="s">
        <v>20</v>
      </c>
      <c r="B36" s="15"/>
      <c r="C36" s="15"/>
      <c r="D36" s="15"/>
      <c r="E36" s="15"/>
      <c r="F36" s="15"/>
      <c r="G36" s="15"/>
      <c r="H36" s="15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15"/>
      <c r="V36" s="15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</row>
    <row r="37" spans="1:36" ht="15" customHeight="1" x14ac:dyDescent="0.35">
      <c r="A37" s="146" t="s">
        <v>21</v>
      </c>
      <c r="B37" s="15"/>
      <c r="C37" s="15"/>
      <c r="D37" s="15"/>
      <c r="E37" s="15"/>
      <c r="F37" s="15"/>
      <c r="G37" s="15"/>
      <c r="H37" s="15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15"/>
      <c r="V37" s="15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</row>
    <row r="38" spans="1:36" ht="15" customHeight="1" x14ac:dyDescent="0.35">
      <c r="A38" s="146" t="s">
        <v>22</v>
      </c>
      <c r="B38" s="15"/>
      <c r="C38" s="15"/>
      <c r="D38" s="15"/>
      <c r="E38" s="15"/>
      <c r="F38" s="15"/>
      <c r="G38" s="15"/>
      <c r="H38" s="15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15"/>
      <c r="V38" s="15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</row>
    <row r="39" spans="1:36" ht="15" customHeight="1" x14ac:dyDescent="0.35">
      <c r="A39" s="146" t="s">
        <v>23</v>
      </c>
      <c r="B39" s="15"/>
      <c r="C39" s="15"/>
      <c r="D39" s="15"/>
      <c r="E39" s="15"/>
      <c r="F39" s="15"/>
      <c r="G39" s="15"/>
      <c r="H39" s="15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15"/>
      <c r="V39" s="15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</row>
    <row r="40" spans="1:36" ht="15" customHeight="1" x14ac:dyDescent="0.35">
      <c r="A40" s="146" t="s">
        <v>24</v>
      </c>
      <c r="B40" s="15"/>
      <c r="C40" s="15"/>
      <c r="D40" s="15"/>
      <c r="E40" s="15"/>
      <c r="F40" s="15"/>
      <c r="G40" s="15"/>
      <c r="H40" s="15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15"/>
      <c r="V40" s="15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</row>
    <row r="41" spans="1:36" ht="15" customHeight="1" x14ac:dyDescent="0.35">
      <c r="A41" s="146" t="s">
        <v>110</v>
      </c>
      <c r="B41" s="15"/>
      <c r="C41" s="15"/>
      <c r="D41" s="15"/>
      <c r="E41" s="15"/>
      <c r="F41" s="15"/>
      <c r="G41" s="15"/>
      <c r="H41" s="15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15"/>
      <c r="V41" s="15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</row>
    <row r="42" spans="1:36" ht="15" customHeight="1" x14ac:dyDescent="0.35">
      <c r="A42" s="146" t="s">
        <v>111</v>
      </c>
      <c r="B42" s="15"/>
      <c r="C42" s="15"/>
      <c r="D42" s="15"/>
      <c r="E42" s="15"/>
      <c r="F42" s="15"/>
      <c r="G42" s="15"/>
      <c r="H42" s="15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15"/>
      <c r="V42" s="15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</row>
    <row r="43" spans="1:36" ht="15" customHeight="1" x14ac:dyDescent="0.35">
      <c r="A43" s="146" t="s">
        <v>112</v>
      </c>
      <c r="B43" s="15"/>
      <c r="C43" s="15"/>
      <c r="D43" s="15"/>
      <c r="E43" s="15"/>
      <c r="F43" s="15"/>
      <c r="G43" s="15"/>
      <c r="H43" s="15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15"/>
      <c r="V43" s="15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</row>
    <row r="44" spans="1:36" ht="15" customHeight="1" x14ac:dyDescent="0.35">
      <c r="A44" s="146" t="s">
        <v>113</v>
      </c>
      <c r="B44" s="15"/>
      <c r="C44" s="15"/>
      <c r="D44" s="15"/>
      <c r="E44" s="15"/>
      <c r="F44" s="15"/>
      <c r="G44" s="15"/>
      <c r="H44" s="15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15"/>
      <c r="V44" s="15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</row>
    <row r="45" spans="1:36" ht="15" customHeight="1" x14ac:dyDescent="0.35">
      <c r="A45" s="146" t="s">
        <v>114</v>
      </c>
      <c r="B45" s="15"/>
      <c r="C45" s="15"/>
      <c r="D45" s="15"/>
      <c r="E45" s="15"/>
      <c r="F45" s="15"/>
      <c r="G45" s="15"/>
      <c r="H45" s="15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15"/>
      <c r="V45" s="15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</row>
    <row r="46" spans="1:36" ht="15" customHeight="1" x14ac:dyDescent="0.35">
      <c r="A46" s="146" t="s">
        <v>115</v>
      </c>
      <c r="B46" s="15"/>
      <c r="C46" s="15"/>
      <c r="D46" s="15"/>
      <c r="F46" s="75"/>
      <c r="G46" s="15"/>
      <c r="H46" s="15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15"/>
      <c r="V46" s="15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</row>
    <row r="47" spans="1:36" ht="15" customHeight="1" x14ac:dyDescent="0.35">
      <c r="A47" s="146" t="s">
        <v>116</v>
      </c>
      <c r="B47" s="15"/>
      <c r="C47" s="15"/>
      <c r="D47" s="15"/>
      <c r="F47" s="15"/>
      <c r="G47" s="15"/>
      <c r="H47" s="15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15"/>
      <c r="V47" s="15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</row>
    <row r="48" spans="1:36" ht="15" customHeight="1" x14ac:dyDescent="0.35">
      <c r="A48" s="146" t="s">
        <v>117</v>
      </c>
      <c r="B48" s="15"/>
      <c r="C48" s="15"/>
      <c r="D48" s="15"/>
      <c r="E48" s="15"/>
      <c r="F48" s="15"/>
      <c r="G48" s="15"/>
      <c r="H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69"/>
      <c r="AD48" s="69"/>
      <c r="AE48" s="69"/>
      <c r="AF48" s="69"/>
      <c r="AG48" s="69"/>
      <c r="AH48" s="69"/>
      <c r="AI48" s="69"/>
      <c r="AJ48" s="69"/>
    </row>
    <row r="49" spans="1:36" ht="15" customHeight="1" x14ac:dyDescent="0.35">
      <c r="A49" s="146" t="s">
        <v>118</v>
      </c>
      <c r="B49" s="15"/>
      <c r="C49" s="15"/>
      <c r="D49" s="15"/>
      <c r="E49" s="15"/>
      <c r="F49" s="15"/>
      <c r="G49" s="15"/>
      <c r="H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69"/>
      <c r="AD49" s="69"/>
      <c r="AE49" s="69"/>
      <c r="AF49" s="69"/>
      <c r="AG49" s="69"/>
      <c r="AH49" s="69"/>
      <c r="AI49" s="69"/>
      <c r="AJ49" s="69"/>
    </row>
    <row r="50" spans="1:36" ht="15" customHeight="1" x14ac:dyDescent="0.35">
      <c r="A50" s="146" t="s">
        <v>119</v>
      </c>
      <c r="B50" s="15"/>
      <c r="C50" s="15"/>
      <c r="D50" s="15"/>
      <c r="E50" s="15"/>
      <c r="F50" s="15"/>
      <c r="G50" s="15"/>
      <c r="H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69"/>
      <c r="AD50" s="69"/>
      <c r="AE50" s="69"/>
      <c r="AF50" s="69"/>
      <c r="AG50" s="69"/>
      <c r="AH50" s="69"/>
      <c r="AI50" s="69"/>
      <c r="AJ50" s="69"/>
    </row>
    <row r="51" spans="1:36" ht="15" customHeight="1" x14ac:dyDescent="0.35">
      <c r="A51" s="146" t="s">
        <v>120</v>
      </c>
      <c r="B51" s="15"/>
      <c r="C51" s="15"/>
      <c r="D51" s="15"/>
      <c r="E51" s="15"/>
      <c r="F51" s="15"/>
      <c r="G51" s="15"/>
      <c r="H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69"/>
      <c r="AD51" s="69"/>
      <c r="AE51" s="69"/>
      <c r="AF51" s="69"/>
      <c r="AG51" s="69"/>
      <c r="AH51" s="69"/>
      <c r="AI51" s="69"/>
      <c r="AJ51" s="69"/>
    </row>
    <row r="52" spans="1:36" ht="15" customHeight="1" x14ac:dyDescent="0.35">
      <c r="A52" s="146" t="s">
        <v>121</v>
      </c>
      <c r="B52" s="15"/>
      <c r="C52" s="15"/>
      <c r="D52" s="15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</row>
    <row r="53" spans="1:36" ht="15" customHeight="1" x14ac:dyDescent="0.35">
      <c r="A53" s="146" t="s">
        <v>25</v>
      </c>
      <c r="B53" s="15"/>
      <c r="C53" s="15"/>
      <c r="D53" s="15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</row>
    <row r="54" spans="1:36" ht="15" customHeight="1" x14ac:dyDescent="0.35">
      <c r="A54" s="146" t="s">
        <v>26</v>
      </c>
      <c r="B54" s="15"/>
      <c r="C54" s="15"/>
      <c r="D54" s="15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</row>
    <row r="55" spans="1:36" ht="15" customHeight="1" x14ac:dyDescent="0.35">
      <c r="A55" s="146" t="s">
        <v>27</v>
      </c>
      <c r="B55" s="15"/>
      <c r="C55" s="15"/>
      <c r="D55" s="15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</row>
    <row r="56" spans="1:36" ht="15" customHeight="1" x14ac:dyDescent="0.35">
      <c r="A56" s="146" t="s">
        <v>28</v>
      </c>
      <c r="B56" s="15"/>
      <c r="C56" s="15"/>
      <c r="D56" s="15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</row>
    <row r="57" spans="1:36" ht="15" customHeight="1" x14ac:dyDescent="0.35">
      <c r="A57" s="146" t="s">
        <v>29</v>
      </c>
      <c r="B57" s="15"/>
      <c r="C57" s="15"/>
      <c r="D57" s="15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</row>
    <row r="58" spans="1:36" ht="15" customHeight="1" x14ac:dyDescent="0.35">
      <c r="A58" s="146" t="s">
        <v>30</v>
      </c>
      <c r="B58" s="15"/>
      <c r="C58" s="15"/>
      <c r="D58" s="15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</row>
    <row r="59" spans="1:36" ht="15" customHeight="1" x14ac:dyDescent="0.35">
      <c r="A59" s="146" t="s">
        <v>31</v>
      </c>
      <c r="B59" s="15"/>
      <c r="C59" s="15"/>
      <c r="D59" s="15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</row>
    <row r="60" spans="1:36" ht="15" customHeight="1" x14ac:dyDescent="0.35">
      <c r="A60" s="146" t="s">
        <v>32</v>
      </c>
      <c r="B60" s="15"/>
      <c r="C60" s="15"/>
      <c r="D60" s="15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</row>
    <row r="61" spans="1:36" ht="15" customHeight="1" x14ac:dyDescent="0.35">
      <c r="A61" s="146" t="s">
        <v>33</v>
      </c>
      <c r="B61" s="15"/>
      <c r="C61" s="15"/>
      <c r="D61" s="15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</row>
    <row r="62" spans="1:36" ht="15" customHeight="1" x14ac:dyDescent="0.35">
      <c r="A62" s="146" t="s">
        <v>34</v>
      </c>
      <c r="B62" s="15"/>
      <c r="C62" s="15"/>
      <c r="D62" s="15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</row>
    <row r="63" spans="1:36" ht="15" customHeight="1" x14ac:dyDescent="0.35">
      <c r="A63" s="146" t="s">
        <v>35</v>
      </c>
      <c r="B63" s="15"/>
      <c r="C63" s="15"/>
      <c r="D63" s="15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</row>
    <row r="64" spans="1:36" ht="15" customHeight="1" x14ac:dyDescent="0.35">
      <c r="A64" s="146" t="s">
        <v>36</v>
      </c>
      <c r="B64" s="15"/>
      <c r="C64" s="15"/>
      <c r="D64" s="15"/>
      <c r="E64" s="15"/>
      <c r="F64" s="15"/>
      <c r="G64" s="15"/>
      <c r="H64" s="15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</row>
    <row r="65" spans="1:36" ht="15" customHeight="1" x14ac:dyDescent="0.35">
      <c r="A65" s="146" t="s">
        <v>122</v>
      </c>
      <c r="B65" s="15"/>
      <c r="C65" s="15"/>
      <c r="D65" s="15"/>
      <c r="E65" s="15"/>
      <c r="F65" s="15"/>
      <c r="G65" s="15"/>
      <c r="H65" s="15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</row>
    <row r="66" spans="1:36" ht="15" customHeight="1" x14ac:dyDescent="0.35">
      <c r="A66" s="146" t="s">
        <v>123</v>
      </c>
      <c r="B66" s="15"/>
      <c r="C66" s="15"/>
      <c r="D66" s="15"/>
      <c r="E66" s="15"/>
      <c r="F66" s="15"/>
      <c r="G66" s="15"/>
      <c r="H66" s="15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</row>
    <row r="67" spans="1:36" ht="15" customHeight="1" x14ac:dyDescent="0.35">
      <c r="A67" s="146" t="s">
        <v>124</v>
      </c>
      <c r="B67" s="15"/>
      <c r="C67" s="15"/>
      <c r="D67" s="15"/>
      <c r="E67" s="15"/>
      <c r="F67" s="15"/>
      <c r="G67" s="15"/>
      <c r="H67" s="15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</row>
    <row r="68" spans="1:36" ht="15" customHeight="1" x14ac:dyDescent="0.35">
      <c r="A68" s="146" t="s">
        <v>125</v>
      </c>
      <c r="B68" s="15"/>
      <c r="C68" s="15"/>
      <c r="D68" s="15"/>
      <c r="E68" s="15"/>
      <c r="F68" s="15"/>
      <c r="G68" s="15"/>
      <c r="H68" s="15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</row>
    <row r="69" spans="1:36" ht="15" customHeight="1" x14ac:dyDescent="0.35">
      <c r="A69" s="146" t="s">
        <v>126</v>
      </c>
      <c r="B69" s="15"/>
      <c r="C69" s="15"/>
      <c r="D69" s="15"/>
      <c r="E69" s="15"/>
      <c r="F69" s="15"/>
      <c r="G69" s="15"/>
      <c r="H69" s="15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</row>
    <row r="70" spans="1:36" ht="15" customHeight="1" x14ac:dyDescent="0.35">
      <c r="A70" s="146" t="s">
        <v>127</v>
      </c>
      <c r="B70" s="15"/>
      <c r="C70" s="15"/>
      <c r="D70" s="15"/>
      <c r="E70" s="15"/>
      <c r="F70" s="15"/>
      <c r="G70" s="15"/>
      <c r="H70" s="15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</row>
    <row r="71" spans="1:36" ht="15" customHeight="1" x14ac:dyDescent="0.35">
      <c r="A71" s="146" t="s">
        <v>128</v>
      </c>
      <c r="B71" s="15"/>
      <c r="C71" s="15"/>
      <c r="D71" s="15"/>
      <c r="E71" s="15"/>
      <c r="F71" s="15"/>
      <c r="G71" s="15"/>
      <c r="H71" s="15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</row>
    <row r="72" spans="1:36" ht="15" customHeight="1" x14ac:dyDescent="0.35">
      <c r="A72" s="146" t="s">
        <v>129</v>
      </c>
      <c r="B72" s="15"/>
      <c r="C72" s="15"/>
      <c r="D72" s="15"/>
      <c r="E72" s="15"/>
      <c r="F72" s="15"/>
      <c r="G72" s="15"/>
      <c r="H72" s="15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</row>
    <row r="73" spans="1:36" ht="15" customHeight="1" x14ac:dyDescent="0.35">
      <c r="A73" s="146" t="s">
        <v>130</v>
      </c>
      <c r="B73" s="15"/>
      <c r="C73" s="15"/>
      <c r="D73" s="15"/>
      <c r="E73" s="15"/>
      <c r="F73" s="15"/>
      <c r="G73" s="15"/>
      <c r="H73" s="15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</row>
    <row r="74" spans="1:36" ht="15" customHeight="1" x14ac:dyDescent="0.35">
      <c r="A74" s="146" t="s">
        <v>131</v>
      </c>
      <c r="B74" s="15"/>
      <c r="C74" s="15"/>
      <c r="D74" s="15"/>
      <c r="E74" s="15"/>
      <c r="F74" s="15"/>
      <c r="G74" s="15"/>
      <c r="H74" s="15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</row>
    <row r="75" spans="1:36" ht="15" customHeight="1" x14ac:dyDescent="0.35">
      <c r="A75" s="146" t="s">
        <v>132</v>
      </c>
      <c r="B75" s="15"/>
      <c r="C75" s="15"/>
      <c r="D75" s="15"/>
      <c r="E75" s="15"/>
      <c r="F75" s="15"/>
      <c r="G75" s="15"/>
      <c r="H75" s="15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</row>
    <row r="76" spans="1:36" ht="15" customHeight="1" x14ac:dyDescent="0.35">
      <c r="A76" s="146" t="s">
        <v>133</v>
      </c>
      <c r="B76" s="15"/>
      <c r="C76" s="15"/>
      <c r="D76" s="15"/>
      <c r="E76" s="15"/>
      <c r="F76" s="15"/>
      <c r="G76" s="15"/>
      <c r="H76" s="15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</row>
    <row r="77" spans="1:36" ht="15" customHeight="1" x14ac:dyDescent="0.35">
      <c r="A77" s="146" t="s">
        <v>37</v>
      </c>
      <c r="B77" s="15"/>
      <c r="C77" s="15"/>
      <c r="D77" s="15"/>
      <c r="E77" s="15"/>
      <c r="F77" s="15"/>
      <c r="G77" s="15"/>
      <c r="H77" s="15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</row>
    <row r="78" spans="1:36" ht="15" customHeight="1" x14ac:dyDescent="0.35">
      <c r="A78" s="146" t="s">
        <v>38</v>
      </c>
      <c r="B78" s="15"/>
      <c r="C78" s="15"/>
      <c r="D78" s="15"/>
      <c r="E78" s="15"/>
      <c r="F78" s="15"/>
      <c r="G78" s="15"/>
      <c r="H78" s="15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</row>
    <row r="79" spans="1:36" ht="15" customHeight="1" x14ac:dyDescent="0.35">
      <c r="A79" s="146" t="s">
        <v>39</v>
      </c>
      <c r="B79" s="15"/>
      <c r="C79" s="15"/>
      <c r="D79" s="15"/>
      <c r="E79" s="15"/>
      <c r="F79" s="15"/>
      <c r="G79" s="15"/>
      <c r="H79" s="15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</row>
    <row r="80" spans="1:36" ht="15" customHeight="1" x14ac:dyDescent="0.35">
      <c r="A80" s="146" t="s">
        <v>40</v>
      </c>
      <c r="B80" s="15"/>
      <c r="C80" s="15"/>
      <c r="D80" s="15"/>
      <c r="E80" s="15"/>
      <c r="F80" s="15"/>
      <c r="G80" s="15"/>
      <c r="H80" s="15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</row>
    <row r="81" spans="1:36" ht="15" customHeight="1" x14ac:dyDescent="0.35">
      <c r="A81" s="146" t="s">
        <v>41</v>
      </c>
      <c r="B81" s="15"/>
      <c r="C81" s="15"/>
      <c r="D81" s="15"/>
      <c r="E81" s="15"/>
      <c r="F81" s="15"/>
      <c r="G81" s="15"/>
      <c r="H81" s="15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</row>
    <row r="82" spans="1:36" ht="15" customHeight="1" x14ac:dyDescent="0.35">
      <c r="A82" s="146" t="s">
        <v>42</v>
      </c>
      <c r="B82" s="15"/>
      <c r="C82" s="15"/>
      <c r="D82" s="15"/>
      <c r="E82" s="15"/>
      <c r="F82" s="15"/>
      <c r="G82" s="15"/>
      <c r="H82" s="15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</row>
    <row r="83" spans="1:36" ht="15" customHeight="1" x14ac:dyDescent="0.35">
      <c r="A83" s="146" t="s">
        <v>43</v>
      </c>
      <c r="B83" s="15"/>
      <c r="C83" s="15"/>
      <c r="D83" s="15"/>
      <c r="E83" s="15"/>
      <c r="F83" s="15"/>
      <c r="G83" s="15"/>
      <c r="H83" s="15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</row>
    <row r="84" spans="1:36" ht="15" customHeight="1" x14ac:dyDescent="0.35">
      <c r="A84" s="146" t="s">
        <v>44</v>
      </c>
      <c r="B84" s="15"/>
      <c r="C84" s="15"/>
      <c r="D84" s="15"/>
      <c r="E84" s="15"/>
      <c r="F84" s="15"/>
      <c r="G84" s="15"/>
      <c r="H84" s="15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</row>
    <row r="85" spans="1:36" ht="15" customHeight="1" x14ac:dyDescent="0.35">
      <c r="A85" s="146" t="s">
        <v>45</v>
      </c>
      <c r="B85" s="15"/>
      <c r="C85" s="15"/>
      <c r="D85" s="15"/>
      <c r="E85" s="15"/>
      <c r="F85" s="15"/>
      <c r="G85" s="15"/>
      <c r="H85" s="15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</row>
    <row r="86" spans="1:36" ht="15" customHeight="1" x14ac:dyDescent="0.35">
      <c r="A86" s="146" t="s">
        <v>46</v>
      </c>
      <c r="B86" s="15"/>
      <c r="C86" s="15"/>
      <c r="D86" s="15"/>
      <c r="E86" s="15"/>
      <c r="F86" s="15"/>
      <c r="G86" s="15"/>
      <c r="H86" s="15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</row>
    <row r="87" spans="1:36" ht="15" customHeight="1" x14ac:dyDescent="0.35">
      <c r="A87" s="146" t="s">
        <v>47</v>
      </c>
      <c r="B87" s="15"/>
      <c r="C87" s="15"/>
      <c r="D87" s="15"/>
      <c r="E87" s="15"/>
      <c r="F87" s="15"/>
      <c r="G87" s="15"/>
      <c r="H87" s="15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</row>
    <row r="88" spans="1:36" ht="15" customHeight="1" x14ac:dyDescent="0.35">
      <c r="A88" s="146" t="s">
        <v>48</v>
      </c>
      <c r="B88" s="15"/>
      <c r="C88" s="15"/>
      <c r="D88" s="15"/>
      <c r="E88" s="15"/>
      <c r="F88" s="15"/>
      <c r="G88" s="15"/>
      <c r="H88" s="15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</row>
    <row r="89" spans="1:36" ht="15" customHeight="1" x14ac:dyDescent="0.35">
      <c r="A89" s="146" t="s">
        <v>134</v>
      </c>
      <c r="B89" s="15"/>
      <c r="C89" s="15"/>
      <c r="D89" s="15"/>
      <c r="E89" s="15"/>
      <c r="F89" s="15"/>
      <c r="G89" s="15"/>
      <c r="H89" s="15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</row>
    <row r="90" spans="1:36" ht="15" customHeight="1" x14ac:dyDescent="0.35">
      <c r="A90" s="146" t="s">
        <v>135</v>
      </c>
      <c r="B90" s="15"/>
      <c r="C90" s="15"/>
      <c r="D90" s="15"/>
      <c r="E90" s="15"/>
      <c r="F90" s="15"/>
      <c r="G90" s="15"/>
      <c r="H90" s="15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</row>
    <row r="91" spans="1:36" ht="15" customHeight="1" x14ac:dyDescent="0.35">
      <c r="A91" s="146" t="s">
        <v>136</v>
      </c>
      <c r="B91" s="15"/>
      <c r="C91" s="15"/>
      <c r="D91" s="15"/>
      <c r="E91" s="15"/>
      <c r="F91" s="15"/>
      <c r="G91" s="15"/>
      <c r="H91" s="15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</row>
    <row r="92" spans="1:36" ht="15" customHeight="1" x14ac:dyDescent="0.35">
      <c r="A92" s="146" t="s">
        <v>137</v>
      </c>
      <c r="B92" s="15"/>
      <c r="C92" s="15"/>
      <c r="D92" s="15"/>
      <c r="E92" s="15"/>
      <c r="F92" s="15"/>
      <c r="G92" s="15"/>
      <c r="H92" s="15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</row>
    <row r="93" spans="1:36" ht="15" customHeight="1" x14ac:dyDescent="0.35">
      <c r="A93" s="146" t="s">
        <v>138</v>
      </c>
      <c r="B93" s="15"/>
      <c r="C93" s="15"/>
      <c r="D93" s="15"/>
      <c r="E93" s="15"/>
      <c r="F93" s="15"/>
      <c r="G93" s="15"/>
      <c r="H93" s="15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</row>
    <row r="94" spans="1:36" ht="15" customHeight="1" x14ac:dyDescent="0.35">
      <c r="A94" s="146" t="s">
        <v>139</v>
      </c>
      <c r="B94" s="15"/>
      <c r="C94" s="15"/>
      <c r="D94" s="15"/>
      <c r="E94" s="15"/>
      <c r="F94" s="15"/>
      <c r="G94" s="15"/>
      <c r="H94" s="15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</row>
    <row r="95" spans="1:36" ht="15" customHeight="1" x14ac:dyDescent="0.35">
      <c r="A95" s="146" t="s">
        <v>140</v>
      </c>
      <c r="B95" s="15"/>
      <c r="C95" s="15"/>
      <c r="D95" s="15"/>
      <c r="E95" s="15"/>
      <c r="F95" s="15"/>
      <c r="G95" s="15"/>
      <c r="H95" s="15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</row>
    <row r="96" spans="1:36" ht="15" customHeight="1" x14ac:dyDescent="0.35">
      <c r="A96" s="146" t="s">
        <v>141</v>
      </c>
      <c r="B96" s="15"/>
      <c r="C96" s="15"/>
      <c r="D96" s="15"/>
      <c r="E96" s="15"/>
      <c r="F96" s="15"/>
      <c r="G96" s="15"/>
      <c r="H96" s="15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</row>
    <row r="97" spans="1:36" ht="15" customHeight="1" x14ac:dyDescent="0.35">
      <c r="A97" s="146" t="s">
        <v>142</v>
      </c>
      <c r="B97" s="15"/>
      <c r="C97" s="15"/>
      <c r="D97" s="15"/>
      <c r="E97" s="15"/>
      <c r="F97" s="15"/>
      <c r="G97" s="15"/>
      <c r="H97" s="15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</row>
    <row r="98" spans="1:36" ht="15" customHeight="1" x14ac:dyDescent="0.35">
      <c r="A98" s="146" t="s">
        <v>143</v>
      </c>
      <c r="B98" s="15"/>
      <c r="C98" s="15"/>
      <c r="D98" s="15"/>
      <c r="E98" s="15"/>
      <c r="F98" s="15"/>
      <c r="G98" s="15"/>
      <c r="H98" s="15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</row>
    <row r="99" spans="1:36" ht="15" customHeight="1" x14ac:dyDescent="0.35">
      <c r="A99" s="146" t="s">
        <v>144</v>
      </c>
      <c r="B99" s="15"/>
      <c r="C99" s="15"/>
      <c r="D99" s="15"/>
      <c r="E99" s="15"/>
      <c r="F99" s="15"/>
      <c r="G99" s="15"/>
      <c r="H99" s="15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</row>
    <row r="100" spans="1:36" ht="15" customHeight="1" x14ac:dyDescent="0.35">
      <c r="A100" s="146" t="s">
        <v>145</v>
      </c>
      <c r="B100" s="15"/>
      <c r="C100" s="15"/>
      <c r="D100" s="15"/>
      <c r="E100" s="15"/>
      <c r="F100" s="15"/>
      <c r="G100" s="15"/>
      <c r="H100" s="15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</row>
    <row r="101" spans="1:36" ht="15" customHeight="1" x14ac:dyDescent="0.35">
      <c r="A101" s="146" t="s">
        <v>49</v>
      </c>
      <c r="B101" s="15"/>
      <c r="C101" s="15"/>
      <c r="D101" s="15"/>
      <c r="E101" s="15"/>
      <c r="F101" s="15"/>
      <c r="G101" s="15"/>
      <c r="H101" s="15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</row>
    <row r="102" spans="1:36" ht="15" customHeight="1" x14ac:dyDescent="0.35">
      <c r="A102" s="146" t="s">
        <v>50</v>
      </c>
      <c r="B102" s="15"/>
      <c r="C102" s="15"/>
      <c r="D102" s="15"/>
      <c r="E102" s="15"/>
      <c r="F102" s="15"/>
      <c r="G102" s="15"/>
      <c r="H102" s="15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</row>
    <row r="103" spans="1:36" ht="15" customHeight="1" x14ac:dyDescent="0.35">
      <c r="A103" s="146" t="s">
        <v>51</v>
      </c>
      <c r="B103" s="15"/>
      <c r="C103" s="15"/>
      <c r="D103" s="15"/>
      <c r="E103" s="15"/>
      <c r="F103" s="15"/>
      <c r="G103" s="15"/>
      <c r="H103" s="15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</row>
    <row r="104" spans="1:36" ht="15" customHeight="1" x14ac:dyDescent="0.35">
      <c r="A104" s="146" t="s">
        <v>52</v>
      </c>
      <c r="B104" s="15"/>
      <c r="C104" s="15"/>
      <c r="D104" s="15"/>
      <c r="E104" s="15"/>
      <c r="F104" s="15"/>
      <c r="G104" s="15"/>
      <c r="H104" s="15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</row>
    <row r="105" spans="1:36" ht="15" customHeight="1" x14ac:dyDescent="0.35">
      <c r="A105" s="146" t="s">
        <v>53</v>
      </c>
      <c r="B105" s="15"/>
      <c r="C105" s="15"/>
      <c r="D105" s="15"/>
      <c r="E105" s="15"/>
      <c r="F105" s="15"/>
      <c r="G105" s="15"/>
      <c r="H105" s="15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</row>
    <row r="106" spans="1:36" ht="15" customHeight="1" x14ac:dyDescent="0.35">
      <c r="A106" s="146" t="s">
        <v>54</v>
      </c>
      <c r="B106" s="15"/>
      <c r="C106" s="15"/>
      <c r="D106" s="15"/>
      <c r="E106" s="15"/>
      <c r="F106" s="15"/>
      <c r="G106" s="15"/>
      <c r="H106" s="15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</row>
    <row r="107" spans="1:36" ht="15" customHeight="1" x14ac:dyDescent="0.35">
      <c r="A107" s="146" t="s">
        <v>55</v>
      </c>
      <c r="B107" s="15"/>
      <c r="C107" s="15"/>
      <c r="D107" s="15"/>
      <c r="E107" s="15"/>
      <c r="F107" s="15"/>
      <c r="G107" s="15"/>
      <c r="H107" s="15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</row>
    <row r="108" spans="1:36" ht="15" customHeight="1" x14ac:dyDescent="0.35">
      <c r="A108" s="146" t="s">
        <v>56</v>
      </c>
      <c r="B108" s="15"/>
      <c r="C108" s="15"/>
      <c r="D108" s="15"/>
      <c r="E108" s="15"/>
      <c r="F108" s="15"/>
      <c r="G108" s="15"/>
      <c r="H108" s="15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</row>
    <row r="109" spans="1:36" ht="15" customHeight="1" x14ac:dyDescent="0.35">
      <c r="A109" s="146" t="s">
        <v>57</v>
      </c>
      <c r="B109" s="15"/>
      <c r="C109" s="15"/>
      <c r="D109" s="15"/>
      <c r="E109" s="15"/>
      <c r="F109" s="15"/>
      <c r="G109" s="15"/>
      <c r="H109" s="15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</row>
    <row r="110" spans="1:36" ht="15" customHeight="1" x14ac:dyDescent="0.35">
      <c r="A110" s="146" t="s">
        <v>58</v>
      </c>
      <c r="B110" s="15"/>
      <c r="C110" s="15"/>
      <c r="D110" s="15"/>
      <c r="E110" s="15"/>
      <c r="F110" s="15"/>
      <c r="G110" s="15"/>
      <c r="H110" s="15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</row>
    <row r="111" spans="1:36" ht="15" customHeight="1" x14ac:dyDescent="0.35">
      <c r="A111" s="146" t="s">
        <v>59</v>
      </c>
      <c r="B111" s="15"/>
      <c r="C111" s="15"/>
      <c r="D111" s="15"/>
      <c r="E111" s="15"/>
      <c r="F111" s="15"/>
      <c r="G111" s="15"/>
      <c r="H111" s="15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</row>
    <row r="112" spans="1:36" ht="15" customHeight="1" x14ac:dyDescent="0.35">
      <c r="A112" s="146" t="s">
        <v>60</v>
      </c>
      <c r="B112" s="15"/>
      <c r="C112" s="15"/>
      <c r="D112" s="15"/>
      <c r="E112" s="15"/>
      <c r="F112" s="15"/>
      <c r="G112" s="15"/>
      <c r="H112" s="15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</row>
    <row r="113" spans="1:36" ht="15" customHeight="1" x14ac:dyDescent="0.35">
      <c r="A113" s="146" t="s">
        <v>146</v>
      </c>
      <c r="B113" s="15"/>
      <c r="C113" s="15"/>
      <c r="D113" s="15"/>
      <c r="E113" s="15"/>
      <c r="F113" s="15"/>
      <c r="G113" s="15"/>
      <c r="H113" s="15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</row>
    <row r="114" spans="1:36" ht="15" customHeight="1" x14ac:dyDescent="0.35">
      <c r="A114" s="146" t="s">
        <v>147</v>
      </c>
      <c r="B114" s="15"/>
      <c r="C114" s="15"/>
      <c r="D114" s="15"/>
      <c r="E114" s="15"/>
      <c r="F114" s="15"/>
      <c r="G114" s="15"/>
      <c r="H114" s="15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</row>
    <row r="115" spans="1:36" ht="15" customHeight="1" x14ac:dyDescent="0.35">
      <c r="A115" s="146" t="s">
        <v>148</v>
      </c>
      <c r="B115" s="15"/>
      <c r="C115" s="15"/>
      <c r="D115" s="15"/>
      <c r="E115" s="15"/>
      <c r="F115" s="15"/>
      <c r="G115" s="15"/>
      <c r="H115" s="15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</row>
    <row r="116" spans="1:36" ht="15" customHeight="1" x14ac:dyDescent="0.35">
      <c r="A116" s="146" t="s">
        <v>149</v>
      </c>
      <c r="B116" s="15"/>
      <c r="C116" s="15"/>
      <c r="D116" s="15"/>
      <c r="E116" s="15"/>
      <c r="F116" s="15"/>
      <c r="G116" s="15"/>
      <c r="H116" s="15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</row>
    <row r="117" spans="1:36" ht="15" customHeight="1" x14ac:dyDescent="0.35">
      <c r="A117" s="146" t="s">
        <v>150</v>
      </c>
      <c r="B117" s="15"/>
      <c r="C117" s="15"/>
      <c r="D117" s="15"/>
      <c r="E117" s="15"/>
      <c r="F117" s="15"/>
      <c r="G117" s="15"/>
      <c r="H117" s="15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</row>
    <row r="118" spans="1:36" ht="15" customHeight="1" x14ac:dyDescent="0.35">
      <c r="A118" s="146" t="s">
        <v>151</v>
      </c>
      <c r="B118" s="15"/>
      <c r="C118" s="15"/>
      <c r="D118" s="15"/>
      <c r="E118" s="15"/>
      <c r="F118" s="15"/>
      <c r="G118" s="15"/>
      <c r="H118" s="15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</row>
    <row r="119" spans="1:36" ht="15" customHeight="1" x14ac:dyDescent="0.35">
      <c r="A119" s="146" t="s">
        <v>152</v>
      </c>
      <c r="B119" s="15"/>
      <c r="C119" s="15"/>
      <c r="D119" s="15"/>
      <c r="E119" s="15"/>
      <c r="F119" s="15"/>
      <c r="G119" s="15"/>
      <c r="H119" s="15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</row>
    <row r="120" spans="1:36" ht="15" customHeight="1" x14ac:dyDescent="0.35">
      <c r="A120" s="146" t="s">
        <v>153</v>
      </c>
      <c r="B120" s="15"/>
      <c r="C120" s="15"/>
      <c r="D120" s="15"/>
      <c r="E120" s="15"/>
      <c r="F120" s="15"/>
      <c r="G120" s="15"/>
      <c r="H120" s="15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</row>
    <row r="121" spans="1:36" ht="15" customHeight="1" x14ac:dyDescent="0.35">
      <c r="A121" s="146" t="s">
        <v>154</v>
      </c>
      <c r="B121" s="15"/>
      <c r="C121" s="15"/>
      <c r="D121" s="15"/>
      <c r="E121" s="15"/>
      <c r="F121" s="15"/>
      <c r="G121" s="15"/>
      <c r="H121" s="15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</row>
    <row r="122" spans="1:36" ht="15" customHeight="1" x14ac:dyDescent="0.35">
      <c r="A122" s="146" t="s">
        <v>155</v>
      </c>
      <c r="B122" s="15"/>
      <c r="C122" s="15"/>
      <c r="D122" s="15"/>
      <c r="E122" s="15"/>
      <c r="F122" s="15"/>
      <c r="G122" s="15"/>
      <c r="H122" s="15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</row>
    <row r="123" spans="1:36" ht="15" customHeight="1" x14ac:dyDescent="0.35">
      <c r="A123" s="146" t="s">
        <v>156</v>
      </c>
      <c r="B123" s="15"/>
      <c r="C123" s="15"/>
      <c r="D123" s="15"/>
      <c r="E123" s="15"/>
      <c r="F123" s="15"/>
      <c r="G123" s="15"/>
      <c r="H123" s="15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</row>
    <row r="124" spans="1:36" ht="15" customHeight="1" x14ac:dyDescent="0.35">
      <c r="A124" s="146" t="s">
        <v>157</v>
      </c>
      <c r="B124" s="15"/>
      <c r="C124" s="15"/>
      <c r="D124" s="15"/>
      <c r="E124" s="15"/>
      <c r="F124" s="15"/>
      <c r="G124" s="15"/>
      <c r="H124" s="15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</row>
    <row r="125" spans="1:36" ht="15" customHeight="1" x14ac:dyDescent="0.35">
      <c r="A125" s="146" t="s">
        <v>61</v>
      </c>
      <c r="B125" s="15"/>
      <c r="C125" s="15"/>
      <c r="D125" s="15"/>
      <c r="E125" s="15"/>
      <c r="F125" s="15"/>
      <c r="G125" s="15"/>
      <c r="H125" s="15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</row>
    <row r="126" spans="1:36" ht="15" customHeight="1" x14ac:dyDescent="0.35">
      <c r="A126" s="146" t="s">
        <v>62</v>
      </c>
      <c r="B126" s="15"/>
      <c r="C126" s="15"/>
      <c r="D126" s="15"/>
      <c r="E126" s="15"/>
      <c r="F126" s="15"/>
      <c r="G126" s="15"/>
      <c r="H126" s="15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</row>
    <row r="127" spans="1:36" ht="15" customHeight="1" x14ac:dyDescent="0.35">
      <c r="A127" s="146" t="s">
        <v>63</v>
      </c>
      <c r="B127" s="15"/>
      <c r="C127" s="15"/>
      <c r="D127" s="15"/>
      <c r="E127" s="15"/>
      <c r="F127" s="15"/>
      <c r="G127" s="15"/>
      <c r="H127" s="15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</row>
    <row r="128" spans="1:36" ht="15" customHeight="1" x14ac:dyDescent="0.35">
      <c r="A128" s="146" t="s">
        <v>64</v>
      </c>
      <c r="B128" s="15"/>
      <c r="C128" s="15"/>
      <c r="D128" s="15"/>
      <c r="E128" s="15"/>
      <c r="F128" s="15"/>
      <c r="G128" s="15"/>
      <c r="H128" s="15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</row>
    <row r="129" spans="1:36" ht="15" customHeight="1" x14ac:dyDescent="0.35">
      <c r="A129" s="146" t="s">
        <v>65</v>
      </c>
      <c r="B129" s="15"/>
      <c r="C129" s="15"/>
      <c r="D129" s="15"/>
      <c r="E129" s="15"/>
      <c r="F129" s="15"/>
      <c r="G129" s="15"/>
      <c r="H129" s="15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</row>
    <row r="130" spans="1:36" ht="15" customHeight="1" x14ac:dyDescent="0.35">
      <c r="A130" s="146" t="s">
        <v>66</v>
      </c>
      <c r="B130" s="15"/>
      <c r="C130" s="15"/>
      <c r="D130" s="15"/>
      <c r="E130" s="15"/>
      <c r="F130" s="15"/>
      <c r="G130" s="15"/>
      <c r="H130" s="15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</row>
    <row r="131" spans="1:36" ht="15" customHeight="1" x14ac:dyDescent="0.35">
      <c r="A131" s="146" t="s">
        <v>67</v>
      </c>
      <c r="B131" s="15"/>
      <c r="C131" s="15"/>
      <c r="D131" s="15"/>
      <c r="E131" s="15"/>
      <c r="F131" s="15"/>
      <c r="G131" s="15"/>
      <c r="H131" s="15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</row>
    <row r="132" spans="1:36" ht="15" customHeight="1" x14ac:dyDescent="0.35">
      <c r="A132" s="146" t="s">
        <v>68</v>
      </c>
      <c r="B132" s="15"/>
      <c r="C132" s="15"/>
      <c r="D132" s="15"/>
      <c r="E132" s="15"/>
      <c r="F132" s="15"/>
      <c r="G132" s="15"/>
      <c r="H132" s="15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</row>
    <row r="133" spans="1:36" ht="15" customHeight="1" x14ac:dyDescent="0.35">
      <c r="A133" s="146" t="s">
        <v>69</v>
      </c>
      <c r="B133" s="15"/>
      <c r="C133" s="15"/>
      <c r="D133" s="15"/>
      <c r="E133" s="15"/>
      <c r="F133" s="15"/>
      <c r="G133" s="15"/>
      <c r="H133" s="15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</row>
    <row r="134" spans="1:36" ht="15" customHeight="1" x14ac:dyDescent="0.35">
      <c r="A134" s="146" t="s">
        <v>70</v>
      </c>
      <c r="B134" s="15"/>
      <c r="C134" s="15"/>
      <c r="D134" s="15"/>
      <c r="E134" s="15"/>
      <c r="F134" s="15"/>
      <c r="G134" s="15"/>
      <c r="H134" s="15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</row>
    <row r="135" spans="1:36" ht="15" customHeight="1" x14ac:dyDescent="0.35">
      <c r="A135" s="146" t="s">
        <v>71</v>
      </c>
      <c r="B135" s="15"/>
      <c r="C135" s="15"/>
      <c r="D135" s="15"/>
      <c r="E135" s="15"/>
      <c r="F135" s="15"/>
      <c r="G135" s="15"/>
      <c r="H135" s="15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</row>
    <row r="136" spans="1:36" ht="15" customHeight="1" x14ac:dyDescent="0.35">
      <c r="A136" s="146" t="s">
        <v>72</v>
      </c>
      <c r="B136" s="15"/>
      <c r="C136" s="15"/>
      <c r="D136" s="15"/>
      <c r="E136" s="15"/>
      <c r="F136" s="15"/>
      <c r="G136" s="15"/>
      <c r="H136" s="15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</row>
    <row r="137" spans="1:36" ht="15" customHeight="1" x14ac:dyDescent="0.35">
      <c r="A137" s="146" t="s">
        <v>158</v>
      </c>
      <c r="B137" s="15"/>
      <c r="C137" s="15"/>
      <c r="D137" s="15"/>
      <c r="E137" s="15"/>
      <c r="F137" s="15"/>
      <c r="G137" s="15"/>
      <c r="H137" s="15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</row>
    <row r="138" spans="1:36" ht="15" customHeight="1" x14ac:dyDescent="0.35">
      <c r="A138" s="146" t="s">
        <v>159</v>
      </c>
      <c r="B138" s="15"/>
      <c r="C138" s="15"/>
      <c r="D138" s="15"/>
      <c r="E138" s="15"/>
      <c r="F138" s="15"/>
      <c r="G138" s="15"/>
      <c r="H138" s="15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</row>
    <row r="139" spans="1:36" ht="15" customHeight="1" x14ac:dyDescent="0.35">
      <c r="A139" s="146" t="s">
        <v>160</v>
      </c>
      <c r="B139" s="15"/>
      <c r="C139" s="15"/>
      <c r="D139" s="15"/>
      <c r="E139" s="15"/>
      <c r="F139" s="15"/>
      <c r="G139" s="15"/>
      <c r="H139" s="15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</row>
    <row r="140" spans="1:36" ht="15" customHeight="1" x14ac:dyDescent="0.35">
      <c r="A140" s="146" t="s">
        <v>161</v>
      </c>
      <c r="B140" s="15"/>
      <c r="C140" s="15"/>
      <c r="D140" s="15"/>
      <c r="E140" s="15"/>
      <c r="F140" s="15"/>
      <c r="G140" s="15"/>
      <c r="H140" s="15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</row>
    <row r="141" spans="1:36" ht="15" customHeight="1" x14ac:dyDescent="0.35">
      <c r="A141" s="146" t="s">
        <v>162</v>
      </c>
      <c r="B141" s="15"/>
      <c r="C141" s="15"/>
      <c r="D141" s="15"/>
      <c r="E141" s="15"/>
      <c r="F141" s="15"/>
      <c r="G141" s="15"/>
      <c r="H141" s="15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</row>
    <row r="142" spans="1:36" ht="15" customHeight="1" x14ac:dyDescent="0.35">
      <c r="A142" s="146" t="s">
        <v>163</v>
      </c>
      <c r="B142" s="15"/>
      <c r="C142" s="15"/>
      <c r="D142" s="15"/>
      <c r="E142" s="15"/>
      <c r="F142" s="15"/>
      <c r="G142" s="15"/>
      <c r="H142" s="15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</row>
    <row r="143" spans="1:36" ht="15" customHeight="1" x14ac:dyDescent="0.35">
      <c r="A143" s="146" t="s">
        <v>164</v>
      </c>
      <c r="B143" s="15"/>
      <c r="C143" s="15"/>
      <c r="D143" s="15"/>
      <c r="E143" s="15"/>
      <c r="F143" s="15"/>
      <c r="G143" s="15"/>
      <c r="H143" s="15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</row>
    <row r="144" spans="1:36" ht="15" customHeight="1" x14ac:dyDescent="0.35">
      <c r="A144" s="146" t="s">
        <v>165</v>
      </c>
      <c r="B144" s="15"/>
      <c r="C144" s="15"/>
      <c r="D144" s="15"/>
      <c r="E144" s="15"/>
      <c r="F144" s="15"/>
      <c r="G144" s="15"/>
      <c r="H144" s="15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</row>
    <row r="145" spans="1:36" ht="15" customHeight="1" x14ac:dyDescent="0.35">
      <c r="A145" s="146" t="s">
        <v>166</v>
      </c>
      <c r="B145" s="15"/>
      <c r="C145" s="15"/>
      <c r="D145" s="15"/>
      <c r="E145" s="15"/>
      <c r="F145" s="15"/>
      <c r="G145" s="15"/>
      <c r="H145" s="15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</row>
    <row r="146" spans="1:36" ht="15" customHeight="1" x14ac:dyDescent="0.35">
      <c r="A146" s="146" t="s">
        <v>167</v>
      </c>
      <c r="B146" s="15"/>
      <c r="C146" s="15"/>
      <c r="D146" s="15"/>
      <c r="E146" s="15"/>
      <c r="F146" s="15"/>
      <c r="G146" s="15"/>
      <c r="H146" s="15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</row>
    <row r="147" spans="1:36" ht="15" customHeight="1" x14ac:dyDescent="0.35">
      <c r="A147" s="146" t="s">
        <v>168</v>
      </c>
      <c r="B147" s="15"/>
      <c r="C147" s="15"/>
      <c r="D147" s="15"/>
      <c r="E147" s="15"/>
      <c r="F147" s="15"/>
      <c r="G147" s="15"/>
      <c r="H147" s="15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</row>
    <row r="148" spans="1:36" ht="15" customHeight="1" x14ac:dyDescent="0.35">
      <c r="A148" s="146" t="s">
        <v>169</v>
      </c>
      <c r="B148" s="15"/>
      <c r="C148" s="15"/>
      <c r="D148" s="15"/>
      <c r="E148" s="15"/>
      <c r="F148" s="15"/>
      <c r="G148" s="15"/>
      <c r="H148" s="15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</row>
    <row r="149" spans="1:36" ht="15" customHeight="1" x14ac:dyDescent="0.35">
      <c r="A149" s="146" t="s">
        <v>73</v>
      </c>
      <c r="B149" s="15"/>
      <c r="C149" s="15"/>
      <c r="D149" s="15"/>
      <c r="E149" s="15"/>
      <c r="F149" s="15"/>
      <c r="G149" s="15"/>
      <c r="H149" s="15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</row>
    <row r="150" spans="1:36" ht="15" customHeight="1" x14ac:dyDescent="0.35">
      <c r="A150" s="146" t="s">
        <v>74</v>
      </c>
      <c r="B150" s="15"/>
      <c r="C150" s="15"/>
      <c r="D150" s="15"/>
      <c r="E150" s="15"/>
      <c r="F150" s="15"/>
      <c r="G150" s="15"/>
      <c r="H150" s="15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</row>
    <row r="151" spans="1:36" ht="15" customHeight="1" x14ac:dyDescent="0.35">
      <c r="A151" s="146" t="s">
        <v>75</v>
      </c>
      <c r="B151" s="15"/>
      <c r="C151" s="15"/>
      <c r="D151" s="15"/>
      <c r="E151" s="15"/>
      <c r="F151" s="15"/>
      <c r="G151" s="15"/>
      <c r="H151" s="15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</row>
    <row r="152" spans="1:36" ht="15" customHeight="1" x14ac:dyDescent="0.35">
      <c r="A152" s="146" t="s">
        <v>76</v>
      </c>
      <c r="B152" s="15"/>
      <c r="C152" s="15"/>
      <c r="D152" s="15"/>
      <c r="E152" s="15"/>
      <c r="F152" s="15"/>
      <c r="G152" s="15"/>
      <c r="H152" s="15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</row>
    <row r="153" spans="1:36" ht="15" customHeight="1" x14ac:dyDescent="0.35">
      <c r="A153" s="146" t="s">
        <v>77</v>
      </c>
      <c r="B153" s="15"/>
      <c r="C153" s="15"/>
      <c r="D153" s="15"/>
      <c r="E153" s="15"/>
      <c r="F153" s="15"/>
      <c r="G153" s="15"/>
      <c r="H153" s="15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</row>
    <row r="154" spans="1:36" ht="15" customHeight="1" x14ac:dyDescent="0.35">
      <c r="A154" s="146" t="s">
        <v>78</v>
      </c>
      <c r="B154" s="15"/>
      <c r="C154" s="15"/>
      <c r="D154" s="15"/>
      <c r="E154" s="15"/>
      <c r="F154" s="15"/>
      <c r="G154" s="15"/>
      <c r="H154" s="15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</row>
    <row r="155" spans="1:36" ht="15" customHeight="1" x14ac:dyDescent="0.35">
      <c r="A155" s="146" t="s">
        <v>79</v>
      </c>
      <c r="B155" s="15"/>
      <c r="C155" s="15"/>
      <c r="D155" s="15"/>
      <c r="E155" s="15"/>
      <c r="F155" s="15"/>
      <c r="G155" s="15"/>
      <c r="H155" s="15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</row>
    <row r="156" spans="1:36" ht="15" customHeight="1" x14ac:dyDescent="0.35">
      <c r="A156" s="146" t="s">
        <v>80</v>
      </c>
      <c r="B156" s="15"/>
      <c r="C156" s="15"/>
      <c r="D156" s="15"/>
      <c r="E156" s="15"/>
      <c r="F156" s="15"/>
      <c r="G156" s="15"/>
      <c r="H156" s="15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</row>
    <row r="157" spans="1:36" ht="15" customHeight="1" x14ac:dyDescent="0.35">
      <c r="A157" s="146" t="s">
        <v>81</v>
      </c>
      <c r="B157" s="15"/>
      <c r="C157" s="15"/>
      <c r="D157" s="15"/>
      <c r="E157" s="15"/>
      <c r="F157" s="15"/>
      <c r="G157" s="15"/>
      <c r="H157" s="15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</row>
    <row r="158" spans="1:36" ht="15" customHeight="1" x14ac:dyDescent="0.35">
      <c r="A158" s="146" t="s">
        <v>82</v>
      </c>
      <c r="B158" s="15"/>
      <c r="C158" s="15"/>
      <c r="D158" s="15"/>
      <c r="E158" s="15"/>
      <c r="F158" s="15"/>
      <c r="G158" s="15"/>
      <c r="H158" s="15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</row>
    <row r="159" spans="1:36" ht="15" customHeight="1" x14ac:dyDescent="0.35">
      <c r="A159" s="146" t="s">
        <v>83</v>
      </c>
      <c r="B159" s="15"/>
      <c r="C159" s="15"/>
      <c r="D159" s="15"/>
      <c r="E159" s="15"/>
      <c r="F159" s="15"/>
      <c r="G159" s="15"/>
      <c r="H159" s="15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</row>
    <row r="160" spans="1:36" ht="15" customHeight="1" x14ac:dyDescent="0.35">
      <c r="A160" s="146" t="s">
        <v>84</v>
      </c>
      <c r="B160" s="15"/>
      <c r="C160" s="15"/>
      <c r="D160" s="15"/>
      <c r="E160" s="15"/>
      <c r="F160" s="15"/>
      <c r="G160" s="15"/>
      <c r="H160" s="15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</row>
    <row r="161" spans="1:36" ht="15" customHeight="1" x14ac:dyDescent="0.35">
      <c r="A161" s="146" t="s">
        <v>170</v>
      </c>
      <c r="B161" s="15"/>
      <c r="C161" s="15"/>
      <c r="D161" s="15"/>
      <c r="E161" s="15"/>
      <c r="F161" s="15"/>
      <c r="G161" s="15"/>
      <c r="H161" s="15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</row>
    <row r="162" spans="1:36" ht="15" customHeight="1" x14ac:dyDescent="0.35">
      <c r="A162" s="146" t="s">
        <v>171</v>
      </c>
      <c r="B162" s="15"/>
      <c r="C162" s="15"/>
      <c r="D162" s="15"/>
      <c r="E162" s="15"/>
      <c r="F162" s="15"/>
      <c r="G162" s="15"/>
      <c r="H162" s="15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</row>
    <row r="163" spans="1:36" ht="15" customHeight="1" x14ac:dyDescent="0.35">
      <c r="A163" s="146" t="s">
        <v>172</v>
      </c>
      <c r="B163" s="15"/>
      <c r="C163" s="15"/>
      <c r="D163" s="15"/>
      <c r="E163" s="15"/>
      <c r="F163" s="15"/>
      <c r="G163" s="15"/>
      <c r="H163" s="15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</row>
    <row r="164" spans="1:36" ht="15" customHeight="1" x14ac:dyDescent="0.35">
      <c r="A164" s="146" t="s">
        <v>173</v>
      </c>
      <c r="B164" s="15"/>
      <c r="C164" s="15"/>
      <c r="D164" s="15"/>
      <c r="E164" s="15"/>
      <c r="F164" s="15"/>
      <c r="G164" s="15"/>
      <c r="H164" s="15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</row>
    <row r="165" spans="1:36" ht="15" customHeight="1" x14ac:dyDescent="0.35">
      <c r="A165" s="146" t="s">
        <v>174</v>
      </c>
      <c r="B165" s="69"/>
      <c r="C165" s="69"/>
      <c r="D165" s="69"/>
      <c r="E165" s="69"/>
      <c r="F165" s="69"/>
      <c r="G165" s="15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</row>
    <row r="166" spans="1:36" ht="15" customHeight="1" x14ac:dyDescent="0.35">
      <c r="A166" s="146" t="s">
        <v>175</v>
      </c>
      <c r="B166" s="69"/>
      <c r="C166" s="69"/>
      <c r="D166" s="69"/>
      <c r="E166" s="69"/>
      <c r="F166" s="69"/>
      <c r="G166" s="15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</row>
    <row r="167" spans="1:36" ht="15" customHeight="1" x14ac:dyDescent="0.35">
      <c r="A167" s="146" t="s">
        <v>176</v>
      </c>
      <c r="B167" s="69"/>
      <c r="C167" s="69"/>
      <c r="D167" s="69"/>
      <c r="E167" s="69"/>
      <c r="F167" s="69"/>
      <c r="G167" s="15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</row>
    <row r="168" spans="1:36" ht="15" customHeight="1" x14ac:dyDescent="0.35">
      <c r="A168" s="146" t="s">
        <v>177</v>
      </c>
      <c r="B168" s="69"/>
      <c r="C168" s="69"/>
      <c r="D168" s="69"/>
      <c r="E168" s="69"/>
      <c r="F168" s="69"/>
      <c r="G168" s="15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</row>
    <row r="169" spans="1:36" ht="15" customHeight="1" x14ac:dyDescent="0.35">
      <c r="A169" s="146" t="s">
        <v>178</v>
      </c>
      <c r="B169" s="69"/>
      <c r="C169" s="69"/>
      <c r="D169" s="69"/>
      <c r="E169" s="69"/>
      <c r="F169" s="69"/>
      <c r="G169" s="15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</row>
    <row r="170" spans="1:36" ht="15" customHeight="1" x14ac:dyDescent="0.35">
      <c r="A170" s="146" t="s">
        <v>179</v>
      </c>
      <c r="B170" s="69"/>
      <c r="C170" s="69"/>
      <c r="D170" s="69"/>
      <c r="E170" s="69"/>
      <c r="F170" s="69"/>
      <c r="G170" s="15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</row>
    <row r="171" spans="1:36" ht="15" customHeight="1" x14ac:dyDescent="0.35">
      <c r="A171" s="146" t="s">
        <v>180</v>
      </c>
      <c r="B171" s="69"/>
      <c r="C171" s="69"/>
      <c r="D171" s="69"/>
      <c r="E171" s="69"/>
      <c r="F171" s="69"/>
      <c r="G171" s="15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</row>
    <row r="172" spans="1:36" ht="15" customHeight="1" x14ac:dyDescent="0.35">
      <c r="A172" s="146" t="s">
        <v>181</v>
      </c>
      <c r="B172" s="69"/>
      <c r="C172" s="69"/>
      <c r="D172" s="69"/>
      <c r="E172" s="69"/>
      <c r="F172" s="69"/>
      <c r="G172" s="15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</row>
    <row r="173" spans="1:36" ht="15" customHeight="1" x14ac:dyDescent="0.35">
      <c r="A173" s="146" t="s">
        <v>85</v>
      </c>
      <c r="B173" s="69"/>
      <c r="C173" s="69"/>
      <c r="D173" s="69"/>
      <c r="E173" s="69"/>
      <c r="F173" s="69"/>
      <c r="G173" s="15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</row>
    <row r="174" spans="1:36" ht="15" customHeight="1" x14ac:dyDescent="0.35">
      <c r="A174" s="146" t="s">
        <v>86</v>
      </c>
      <c r="B174" s="69"/>
      <c r="C174" s="69"/>
      <c r="D174" s="69"/>
      <c r="E174" s="69"/>
      <c r="F174" s="69"/>
      <c r="G174" s="15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</row>
    <row r="175" spans="1:36" ht="15" customHeight="1" x14ac:dyDescent="0.35">
      <c r="A175" s="146" t="s">
        <v>87</v>
      </c>
      <c r="B175" s="69"/>
      <c r="C175" s="69"/>
      <c r="D175" s="69"/>
      <c r="E175" s="69"/>
      <c r="F175" s="69"/>
      <c r="G175" s="15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</row>
    <row r="176" spans="1:36" ht="15" customHeight="1" x14ac:dyDescent="0.35">
      <c r="A176" s="146" t="s">
        <v>88</v>
      </c>
      <c r="B176" s="69"/>
      <c r="C176" s="69"/>
      <c r="D176" s="69"/>
      <c r="E176" s="69"/>
      <c r="F176" s="69"/>
      <c r="G176" s="15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</row>
    <row r="177" spans="1:36" ht="15" customHeight="1" x14ac:dyDescent="0.35">
      <c r="A177" s="146" t="s">
        <v>89</v>
      </c>
      <c r="B177" s="69"/>
      <c r="C177" s="69"/>
      <c r="D177" s="69"/>
      <c r="E177" s="69"/>
      <c r="F177" s="69"/>
      <c r="G177" s="15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</row>
    <row r="178" spans="1:36" ht="15" customHeight="1" x14ac:dyDescent="0.35">
      <c r="A178" s="146" t="s">
        <v>90</v>
      </c>
      <c r="B178" s="69"/>
      <c r="C178" s="69"/>
      <c r="D178" s="69"/>
      <c r="E178" s="69"/>
      <c r="F178" s="69"/>
      <c r="G178" s="15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</row>
    <row r="179" spans="1:36" ht="15" customHeight="1" x14ac:dyDescent="0.35">
      <c r="A179" s="146" t="s">
        <v>91</v>
      </c>
      <c r="B179" s="69"/>
      <c r="C179" s="69"/>
      <c r="D179" s="69"/>
      <c r="E179" s="69"/>
      <c r="F179" s="69"/>
      <c r="G179" s="15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</row>
    <row r="180" spans="1:36" ht="15" customHeight="1" x14ac:dyDescent="0.35">
      <c r="A180" s="146" t="s">
        <v>92</v>
      </c>
      <c r="B180" s="69"/>
      <c r="C180" s="69"/>
      <c r="D180" s="69"/>
      <c r="E180" s="69"/>
      <c r="F180" s="69"/>
      <c r="G180" s="15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</row>
    <row r="181" spans="1:36" ht="15" customHeight="1" x14ac:dyDescent="0.35">
      <c r="A181" s="146" t="s">
        <v>93</v>
      </c>
      <c r="B181" s="15"/>
      <c r="C181" s="15"/>
      <c r="D181" s="15"/>
      <c r="E181" s="15"/>
      <c r="F181" s="15"/>
      <c r="G181" s="15"/>
      <c r="H181" s="15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</row>
    <row r="182" spans="1:36" ht="15" customHeight="1" x14ac:dyDescent="0.35">
      <c r="A182" s="146" t="s">
        <v>94</v>
      </c>
      <c r="B182" s="15"/>
      <c r="C182" s="15"/>
      <c r="D182" s="15"/>
      <c r="E182" s="15"/>
      <c r="F182" s="15"/>
      <c r="G182" s="15"/>
      <c r="H182" s="15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</row>
    <row r="183" spans="1:36" ht="15" customHeight="1" x14ac:dyDescent="0.35">
      <c r="A183" s="146" t="s">
        <v>95</v>
      </c>
      <c r="B183" s="15"/>
      <c r="C183" s="15"/>
      <c r="D183" s="15"/>
      <c r="E183" s="15"/>
      <c r="F183" s="15"/>
      <c r="G183" s="15"/>
      <c r="H183" s="15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</row>
    <row r="184" spans="1:36" ht="15" customHeight="1" x14ac:dyDescent="0.35">
      <c r="A184" s="146" t="s">
        <v>96</v>
      </c>
      <c r="B184" s="15"/>
      <c r="C184" s="15"/>
      <c r="D184" s="15"/>
      <c r="E184" s="15"/>
      <c r="F184" s="15"/>
      <c r="G184" s="15"/>
      <c r="H184" s="15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</row>
    <row r="185" spans="1:36" ht="15" customHeight="1" x14ac:dyDescent="0.35">
      <c r="A185" s="146" t="s">
        <v>182</v>
      </c>
      <c r="B185" s="15"/>
      <c r="C185" s="15"/>
      <c r="D185" s="15"/>
      <c r="E185" s="15"/>
      <c r="F185" s="15"/>
      <c r="G185" s="15"/>
      <c r="H185" s="15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</row>
    <row r="186" spans="1:36" ht="15" customHeight="1" x14ac:dyDescent="0.35">
      <c r="A186" s="146" t="s">
        <v>183</v>
      </c>
      <c r="B186" s="15"/>
      <c r="C186" s="15"/>
      <c r="D186" s="15"/>
      <c r="E186" s="15"/>
      <c r="F186" s="15"/>
      <c r="G186" s="15"/>
      <c r="H186" s="15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</row>
    <row r="187" spans="1:36" ht="15" customHeight="1" x14ac:dyDescent="0.35">
      <c r="A187" s="146" t="s">
        <v>184</v>
      </c>
      <c r="B187" s="15"/>
      <c r="C187" s="15"/>
      <c r="D187" s="15"/>
      <c r="E187" s="15"/>
      <c r="F187" s="15"/>
      <c r="G187" s="15"/>
      <c r="H187" s="15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</row>
    <row r="188" spans="1:36" ht="15" customHeight="1" x14ac:dyDescent="0.35">
      <c r="A188" s="146" t="s">
        <v>185</v>
      </c>
      <c r="B188" s="15"/>
      <c r="C188" s="15"/>
      <c r="D188" s="15"/>
      <c r="E188" s="15"/>
      <c r="F188" s="15"/>
      <c r="G188" s="15"/>
      <c r="H188" s="15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</row>
    <row r="189" spans="1:36" ht="15" customHeight="1" x14ac:dyDescent="0.35">
      <c r="A189" s="146" t="s">
        <v>186</v>
      </c>
      <c r="B189" s="15"/>
      <c r="C189" s="15"/>
      <c r="D189" s="15"/>
      <c r="E189" s="15"/>
      <c r="F189" s="15"/>
      <c r="G189" s="15"/>
      <c r="H189" s="15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</row>
    <row r="190" spans="1:36" ht="15" customHeight="1" x14ac:dyDescent="0.35">
      <c r="A190" s="146" t="s">
        <v>187</v>
      </c>
      <c r="B190" s="15"/>
      <c r="C190" s="15"/>
      <c r="D190" s="15"/>
      <c r="E190" s="15"/>
      <c r="F190" s="15"/>
      <c r="G190" s="15"/>
      <c r="H190" s="15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</row>
    <row r="191" spans="1:36" ht="15" customHeight="1" x14ac:dyDescent="0.35">
      <c r="A191" s="146" t="s">
        <v>188</v>
      </c>
      <c r="B191" s="15"/>
      <c r="C191" s="15"/>
      <c r="D191" s="15"/>
      <c r="E191" s="15"/>
      <c r="F191" s="15"/>
      <c r="G191" s="15"/>
      <c r="H191" s="15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</row>
    <row r="192" spans="1:36" ht="15" customHeight="1" x14ac:dyDescent="0.35">
      <c r="A192" s="146" t="s">
        <v>189</v>
      </c>
      <c r="B192" s="15"/>
      <c r="C192" s="15"/>
      <c r="D192" s="15"/>
      <c r="E192" s="15"/>
      <c r="F192" s="15"/>
      <c r="G192" s="15"/>
      <c r="H192" s="15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  <c r="AH192" s="69"/>
      <c r="AI192" s="69"/>
      <c r="AJ192" s="69"/>
    </row>
    <row r="193" spans="1:36" ht="15" customHeight="1" x14ac:dyDescent="0.35">
      <c r="A193" s="146" t="s">
        <v>190</v>
      </c>
      <c r="B193" s="15"/>
      <c r="C193" s="15"/>
      <c r="D193" s="15"/>
      <c r="E193" s="15"/>
      <c r="F193" s="15"/>
      <c r="G193" s="15"/>
      <c r="H193" s="15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</row>
    <row r="194" spans="1:36" ht="15" customHeight="1" x14ac:dyDescent="0.35">
      <c r="A194" s="146" t="s">
        <v>191</v>
      </c>
      <c r="B194" s="15"/>
      <c r="C194" s="15"/>
      <c r="D194" s="15"/>
      <c r="E194" s="15"/>
      <c r="F194" s="15"/>
      <c r="G194" s="15"/>
      <c r="H194" s="15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</row>
    <row r="195" spans="1:36" ht="15" customHeight="1" x14ac:dyDescent="0.35">
      <c r="A195" s="146" t="s">
        <v>192</v>
      </c>
      <c r="B195" s="15"/>
      <c r="C195" s="15"/>
      <c r="D195" s="15"/>
      <c r="E195" s="15"/>
      <c r="F195" s="15"/>
      <c r="G195" s="15"/>
      <c r="H195" s="15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</row>
    <row r="196" spans="1:36" ht="15" customHeight="1" x14ac:dyDescent="0.35">
      <c r="A196" s="146" t="s">
        <v>193</v>
      </c>
      <c r="B196" s="15"/>
      <c r="C196" s="15"/>
      <c r="D196" s="15"/>
      <c r="E196" s="15"/>
      <c r="F196" s="15"/>
      <c r="G196" s="15"/>
      <c r="H196" s="15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  <c r="AH196" s="69"/>
      <c r="AI196" s="69"/>
      <c r="AJ196" s="69"/>
    </row>
    <row r="197" spans="1:36" ht="15" customHeight="1" x14ac:dyDescent="0.35">
      <c r="A197" s="146" t="s">
        <v>194</v>
      </c>
      <c r="B197" s="15"/>
      <c r="C197" s="15"/>
      <c r="D197" s="15"/>
      <c r="E197" s="15"/>
      <c r="F197" s="15"/>
      <c r="G197" s="15"/>
      <c r="H197" s="15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69"/>
      <c r="AH197" s="69"/>
      <c r="AI197" s="69"/>
      <c r="AJ197" s="69"/>
    </row>
    <row r="198" spans="1:36" ht="15" customHeight="1" x14ac:dyDescent="0.35">
      <c r="A198" s="146" t="s">
        <v>195</v>
      </c>
      <c r="B198" s="15"/>
      <c r="C198" s="15"/>
      <c r="D198" s="15"/>
      <c r="E198" s="15"/>
      <c r="F198" s="15"/>
      <c r="G198" s="15"/>
      <c r="H198" s="15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</row>
    <row r="199" spans="1:36" ht="15" customHeight="1" x14ac:dyDescent="0.35">
      <c r="A199" s="146" t="s">
        <v>196</v>
      </c>
      <c r="B199" s="15"/>
      <c r="C199" s="15"/>
      <c r="D199" s="15"/>
      <c r="E199" s="15"/>
      <c r="F199" s="15"/>
      <c r="G199" s="15"/>
      <c r="H199" s="15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</row>
    <row r="200" spans="1:36" ht="15" customHeight="1" x14ac:dyDescent="0.35">
      <c r="A200" s="146" t="s">
        <v>197</v>
      </c>
      <c r="B200" s="15"/>
      <c r="C200" s="15"/>
      <c r="D200" s="15"/>
      <c r="E200" s="15"/>
      <c r="F200" s="15"/>
      <c r="G200" s="15"/>
      <c r="H200" s="15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</row>
    <row r="201" spans="1:36" ht="15" customHeight="1" x14ac:dyDescent="0.35">
      <c r="A201" s="146" t="s">
        <v>198</v>
      </c>
      <c r="B201" s="15"/>
      <c r="C201" s="15"/>
      <c r="D201" s="15"/>
      <c r="E201" s="15"/>
      <c r="F201" s="15"/>
      <c r="G201" s="15"/>
      <c r="H201" s="15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</row>
    <row r="202" spans="1:36" ht="15" customHeight="1" x14ac:dyDescent="0.35">
      <c r="A202" s="146" t="s">
        <v>199</v>
      </c>
      <c r="B202" s="15"/>
      <c r="C202" s="15"/>
      <c r="D202" s="15"/>
      <c r="E202" s="15"/>
      <c r="F202" s="15"/>
      <c r="G202" s="15"/>
      <c r="H202" s="15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</row>
    <row r="203" spans="1:36" ht="15" customHeight="1" x14ac:dyDescent="0.35">
      <c r="A203" s="146" t="s">
        <v>200</v>
      </c>
      <c r="B203" s="15"/>
      <c r="C203" s="15"/>
      <c r="D203" s="15"/>
      <c r="E203" s="15"/>
      <c r="F203" s="15"/>
      <c r="G203" s="15"/>
      <c r="H203" s="15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</row>
    <row r="204" spans="1:36" ht="15" customHeight="1" x14ac:dyDescent="0.35">
      <c r="A204" s="146" t="s">
        <v>201</v>
      </c>
      <c r="B204" s="15"/>
      <c r="C204" s="15"/>
      <c r="D204" s="15"/>
      <c r="E204" s="15"/>
      <c r="F204" s="15"/>
      <c r="G204" s="15"/>
      <c r="H204" s="15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</row>
    <row r="205" spans="1:36" ht="15" customHeight="1" x14ac:dyDescent="0.35">
      <c r="A205" s="146" t="s">
        <v>202</v>
      </c>
      <c r="B205" s="15"/>
      <c r="C205" s="15"/>
      <c r="D205" s="15"/>
      <c r="E205" s="15"/>
      <c r="F205" s="15"/>
      <c r="G205" s="15"/>
      <c r="H205" s="15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</row>
    <row r="206" spans="1:36" ht="15" customHeight="1" x14ac:dyDescent="0.35">
      <c r="A206" s="146" t="s">
        <v>203</v>
      </c>
      <c r="B206" s="15"/>
      <c r="C206" s="15"/>
      <c r="D206" s="15"/>
      <c r="E206" s="15"/>
      <c r="F206" s="15"/>
      <c r="G206" s="15"/>
      <c r="H206" s="15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69"/>
      <c r="AJ206" s="69"/>
    </row>
    <row r="207" spans="1:36" ht="15" customHeight="1" x14ac:dyDescent="0.35">
      <c r="A207" s="146" t="s">
        <v>204</v>
      </c>
      <c r="B207" s="15"/>
      <c r="C207" s="15"/>
      <c r="D207" s="15"/>
      <c r="E207" s="15"/>
      <c r="F207" s="15"/>
      <c r="G207" s="15"/>
      <c r="H207" s="15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  <c r="AE207" s="69"/>
      <c r="AF207" s="69"/>
      <c r="AG207" s="69"/>
      <c r="AH207" s="69"/>
      <c r="AI207" s="69"/>
      <c r="AJ207" s="69"/>
    </row>
    <row r="208" spans="1:36" ht="15" customHeight="1" x14ac:dyDescent="0.35">
      <c r="A208" s="146" t="s">
        <v>205</v>
      </c>
      <c r="B208" s="15"/>
      <c r="C208" s="15"/>
      <c r="D208" s="15"/>
      <c r="E208" s="15"/>
      <c r="F208" s="15"/>
      <c r="G208" s="15"/>
      <c r="H208" s="15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</row>
    <row r="209" spans="1:36" ht="15" customHeight="1" x14ac:dyDescent="0.35">
      <c r="A209" s="146" t="s">
        <v>206</v>
      </c>
      <c r="B209" s="15"/>
      <c r="C209" s="15"/>
      <c r="D209" s="15"/>
      <c r="E209" s="15"/>
      <c r="F209" s="15"/>
      <c r="G209" s="15"/>
      <c r="H209" s="15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</row>
    <row r="210" spans="1:36" ht="15" customHeight="1" x14ac:dyDescent="0.35">
      <c r="A210" s="146" t="s">
        <v>207</v>
      </c>
      <c r="B210" s="15"/>
      <c r="C210" s="15"/>
      <c r="D210" s="15"/>
      <c r="E210" s="15"/>
      <c r="F210" s="15"/>
      <c r="G210" s="15"/>
      <c r="H210" s="15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  <c r="AH210" s="69"/>
      <c r="AI210" s="69"/>
      <c r="AJ210" s="69"/>
    </row>
    <row r="211" spans="1:36" ht="15" customHeight="1" x14ac:dyDescent="0.35">
      <c r="A211" s="146" t="s">
        <v>208</v>
      </c>
      <c r="B211" s="15"/>
      <c r="C211" s="15"/>
      <c r="D211" s="15"/>
      <c r="E211" s="15"/>
      <c r="F211" s="15"/>
      <c r="G211" s="15"/>
      <c r="H211" s="15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</row>
    <row r="212" spans="1:36" ht="15" customHeight="1" x14ac:dyDescent="0.35">
      <c r="A212" s="146" t="s">
        <v>209</v>
      </c>
      <c r="B212" s="15"/>
      <c r="C212" s="15"/>
      <c r="D212" s="15"/>
      <c r="E212" s="15"/>
      <c r="F212" s="15"/>
      <c r="G212" s="15"/>
      <c r="H212" s="15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  <c r="AI212" s="69"/>
      <c r="AJ212" s="69"/>
    </row>
    <row r="213" spans="1:36" ht="15" customHeight="1" x14ac:dyDescent="0.35">
      <c r="A213" s="146" t="s">
        <v>210</v>
      </c>
      <c r="B213" s="15"/>
      <c r="C213" s="15"/>
      <c r="D213" s="15"/>
      <c r="E213" s="15"/>
      <c r="F213" s="15"/>
      <c r="G213" s="15"/>
      <c r="H213" s="15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  <c r="AH213" s="69"/>
      <c r="AI213" s="69"/>
      <c r="AJ213" s="69"/>
    </row>
    <row r="214" spans="1:36" ht="15" customHeight="1" x14ac:dyDescent="0.35">
      <c r="A214" s="146" t="s">
        <v>211</v>
      </c>
      <c r="B214" s="15"/>
      <c r="C214" s="15"/>
      <c r="D214" s="15"/>
      <c r="E214" s="15"/>
      <c r="F214" s="15"/>
      <c r="G214" s="15"/>
      <c r="H214" s="15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</row>
    <row r="215" spans="1:36" ht="15" customHeight="1" x14ac:dyDescent="0.35">
      <c r="A215" s="146" t="s">
        <v>212</v>
      </c>
      <c r="B215" s="15"/>
      <c r="C215" s="15"/>
      <c r="D215" s="15"/>
      <c r="E215" s="15"/>
      <c r="F215" s="15"/>
      <c r="G215" s="15"/>
      <c r="H215" s="15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  <c r="AI215" s="69"/>
      <c r="AJ215" s="69"/>
    </row>
    <row r="216" spans="1:36" ht="15" customHeight="1" x14ac:dyDescent="0.35">
      <c r="A216" s="146" t="s">
        <v>213</v>
      </c>
      <c r="B216" s="15"/>
      <c r="C216" s="15"/>
      <c r="D216" s="15"/>
      <c r="E216" s="15"/>
      <c r="F216" s="15"/>
      <c r="G216" s="15"/>
      <c r="H216" s="15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69"/>
      <c r="AJ216" s="69"/>
    </row>
    <row r="217" spans="1:36" ht="15" customHeight="1" x14ac:dyDescent="0.35">
      <c r="A217" s="146" t="s">
        <v>214</v>
      </c>
      <c r="B217" s="15"/>
      <c r="C217" s="15"/>
      <c r="D217" s="15"/>
      <c r="E217" s="15"/>
      <c r="F217" s="15"/>
      <c r="G217" s="15"/>
      <c r="H217" s="15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  <c r="AE217" s="69"/>
      <c r="AF217" s="69"/>
      <c r="AG217" s="69"/>
      <c r="AH217" s="69"/>
      <c r="AI217" s="69"/>
      <c r="AJ217" s="69"/>
    </row>
    <row r="218" spans="1:36" ht="15" customHeight="1" x14ac:dyDescent="0.35">
      <c r="A218" s="146" t="s">
        <v>215</v>
      </c>
      <c r="B218" s="15"/>
      <c r="C218" s="15"/>
      <c r="D218" s="15"/>
      <c r="E218" s="15"/>
      <c r="F218" s="15"/>
      <c r="G218" s="15"/>
      <c r="H218" s="15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  <c r="AE218" s="69"/>
      <c r="AF218" s="69"/>
      <c r="AG218" s="69"/>
      <c r="AH218" s="69"/>
      <c r="AI218" s="69"/>
      <c r="AJ218" s="69"/>
    </row>
    <row r="219" spans="1:36" ht="15" customHeight="1" x14ac:dyDescent="0.35">
      <c r="A219" s="146" t="s">
        <v>216</v>
      </c>
      <c r="B219" s="15"/>
      <c r="C219" s="15"/>
      <c r="D219" s="15"/>
      <c r="E219" s="15"/>
      <c r="F219" s="15"/>
      <c r="G219" s="15"/>
      <c r="H219" s="15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</row>
    <row r="220" spans="1:36" ht="15" customHeight="1" x14ac:dyDescent="0.35">
      <c r="A220" s="146" t="s">
        <v>217</v>
      </c>
      <c r="B220" s="15"/>
      <c r="C220" s="15"/>
      <c r="D220" s="15"/>
      <c r="E220" s="15"/>
      <c r="F220" s="15"/>
      <c r="G220" s="15"/>
      <c r="H220" s="15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</row>
    <row r="221" spans="1:36" ht="15" customHeight="1" x14ac:dyDescent="0.35">
      <c r="A221" s="146" t="s">
        <v>218</v>
      </c>
      <c r="B221" s="15"/>
      <c r="C221" s="15"/>
      <c r="D221" s="15"/>
      <c r="E221" s="15"/>
      <c r="F221" s="15"/>
      <c r="G221" s="15"/>
      <c r="H221" s="15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  <c r="AI221" s="69"/>
      <c r="AJ221" s="69"/>
    </row>
    <row r="222" spans="1:36" ht="15" customHeight="1" x14ac:dyDescent="0.35">
      <c r="A222" s="146" t="s">
        <v>219</v>
      </c>
      <c r="B222" s="15"/>
      <c r="C222" s="15"/>
      <c r="D222" s="15"/>
      <c r="E222" s="15"/>
      <c r="F222" s="15"/>
      <c r="G222" s="15"/>
      <c r="H222" s="15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  <c r="AH222" s="69"/>
      <c r="AI222" s="69"/>
      <c r="AJ222" s="69"/>
    </row>
    <row r="223" spans="1:36" ht="15" customHeight="1" x14ac:dyDescent="0.35">
      <c r="A223" s="146" t="s">
        <v>220</v>
      </c>
      <c r="B223" s="15"/>
      <c r="C223" s="15"/>
      <c r="D223" s="15"/>
      <c r="E223" s="15"/>
      <c r="F223" s="15"/>
      <c r="G223" s="15"/>
      <c r="H223" s="15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  <c r="AH223" s="69"/>
      <c r="AI223" s="69"/>
      <c r="AJ223" s="69"/>
    </row>
    <row r="224" spans="1:36" ht="15" customHeight="1" x14ac:dyDescent="0.35">
      <c r="A224" s="146" t="s">
        <v>221</v>
      </c>
      <c r="B224" s="15"/>
      <c r="C224" s="15"/>
      <c r="D224" s="15"/>
      <c r="E224" s="15"/>
      <c r="F224" s="15"/>
      <c r="G224" s="15"/>
      <c r="H224" s="15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</row>
    <row r="225" spans="1:36" ht="15" customHeight="1" x14ac:dyDescent="0.35">
      <c r="A225" s="146" t="s">
        <v>222</v>
      </c>
      <c r="B225" s="15"/>
      <c r="C225" s="15"/>
      <c r="D225" s="15"/>
      <c r="E225" s="15"/>
      <c r="F225" s="15"/>
      <c r="G225" s="15"/>
      <c r="H225" s="15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</row>
    <row r="226" spans="1:36" ht="15" customHeight="1" x14ac:dyDescent="0.35">
      <c r="A226" s="146" t="s">
        <v>223</v>
      </c>
      <c r="B226" s="15"/>
      <c r="C226" s="15"/>
      <c r="D226" s="15"/>
      <c r="E226" s="15"/>
      <c r="F226" s="15"/>
      <c r="G226" s="15"/>
      <c r="H226" s="15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  <c r="AI226" s="69"/>
      <c r="AJ226" s="69"/>
    </row>
    <row r="227" spans="1:36" ht="15" customHeight="1" x14ac:dyDescent="0.35">
      <c r="A227" s="146" t="s">
        <v>224</v>
      </c>
      <c r="B227" s="15"/>
      <c r="C227" s="15"/>
      <c r="D227" s="15"/>
      <c r="E227" s="15"/>
      <c r="F227" s="15"/>
      <c r="G227" s="15"/>
      <c r="H227" s="15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</row>
    <row r="228" spans="1:36" ht="15" customHeight="1" x14ac:dyDescent="0.35">
      <c r="A228" s="146" t="s">
        <v>225</v>
      </c>
      <c r="B228" s="15"/>
      <c r="C228" s="15"/>
      <c r="D228" s="15"/>
      <c r="E228" s="15"/>
      <c r="F228" s="15"/>
      <c r="G228" s="15"/>
      <c r="H228" s="15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  <c r="AI228" s="69"/>
      <c r="AJ228" s="69"/>
    </row>
    <row r="229" spans="1:36" ht="15" customHeight="1" x14ac:dyDescent="0.35">
      <c r="A229" s="146" t="s">
        <v>226</v>
      </c>
      <c r="B229" s="15"/>
      <c r="C229" s="15"/>
      <c r="D229" s="15"/>
      <c r="E229" s="15"/>
      <c r="F229" s="15"/>
      <c r="G229" s="15"/>
      <c r="H229" s="15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  <c r="AH229" s="69"/>
      <c r="AI229" s="69"/>
      <c r="AJ229" s="69"/>
    </row>
    <row r="230" spans="1:36" ht="15" customHeight="1" x14ac:dyDescent="0.35">
      <c r="A230" s="146" t="s">
        <v>227</v>
      </c>
      <c r="B230" s="15"/>
      <c r="C230" s="15"/>
      <c r="D230" s="15"/>
      <c r="E230" s="15"/>
      <c r="F230" s="15"/>
      <c r="G230" s="15"/>
      <c r="H230" s="15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</row>
    <row r="231" spans="1:36" ht="15" customHeight="1" x14ac:dyDescent="0.35">
      <c r="A231" s="146" t="s">
        <v>228</v>
      </c>
      <c r="B231" s="15"/>
      <c r="C231" s="15"/>
      <c r="D231" s="15"/>
      <c r="E231" s="15"/>
      <c r="F231" s="15"/>
      <c r="G231" s="15"/>
      <c r="H231" s="15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69"/>
      <c r="AJ231" s="69"/>
    </row>
    <row r="232" spans="1:36" ht="15" customHeight="1" x14ac:dyDescent="0.35">
      <c r="A232" s="146" t="s">
        <v>229</v>
      </c>
      <c r="B232" s="15"/>
      <c r="C232" s="15"/>
      <c r="D232" s="15"/>
      <c r="E232" s="15"/>
      <c r="F232" s="15"/>
      <c r="G232" s="15"/>
      <c r="H232" s="15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</row>
    <row r="233" spans="1:36" ht="15" customHeight="1" x14ac:dyDescent="0.35">
      <c r="A233" s="146" t="s">
        <v>230</v>
      </c>
      <c r="B233" s="15"/>
      <c r="C233" s="15"/>
      <c r="D233" s="15"/>
      <c r="E233" s="15"/>
      <c r="F233" s="15"/>
      <c r="G233" s="15"/>
      <c r="H233" s="15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</row>
    <row r="234" spans="1:36" ht="15" customHeight="1" x14ac:dyDescent="0.35">
      <c r="A234" s="146" t="s">
        <v>231</v>
      </c>
      <c r="B234" s="15"/>
      <c r="C234" s="15"/>
      <c r="D234" s="15"/>
      <c r="E234" s="15"/>
      <c r="F234" s="15"/>
      <c r="G234" s="15"/>
      <c r="H234" s="15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</row>
    <row r="235" spans="1:36" ht="15" customHeight="1" x14ac:dyDescent="0.35">
      <c r="A235" s="146" t="s">
        <v>232</v>
      </c>
      <c r="B235" s="15"/>
      <c r="C235" s="15"/>
      <c r="D235" s="15"/>
      <c r="E235" s="15"/>
      <c r="F235" s="15"/>
      <c r="G235" s="15"/>
      <c r="H235" s="15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</row>
    <row r="236" spans="1:36" ht="15" customHeight="1" x14ac:dyDescent="0.35">
      <c r="A236" s="146" t="s">
        <v>233</v>
      </c>
      <c r="B236" s="15"/>
      <c r="C236" s="15"/>
      <c r="D236" s="15"/>
      <c r="E236" s="15"/>
      <c r="F236" s="15"/>
      <c r="G236" s="15"/>
      <c r="H236" s="15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69"/>
      <c r="AH236" s="69"/>
      <c r="AI236" s="69"/>
      <c r="AJ236" s="69"/>
    </row>
    <row r="237" spans="1:36" ht="15" customHeight="1" x14ac:dyDescent="0.35">
      <c r="A237" s="146" t="s">
        <v>234</v>
      </c>
      <c r="B237" s="15"/>
      <c r="C237" s="15"/>
      <c r="D237" s="15"/>
      <c r="E237" s="15"/>
      <c r="F237" s="15"/>
      <c r="G237" s="15"/>
      <c r="H237" s="15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</row>
    <row r="238" spans="1:36" ht="15" customHeight="1" x14ac:dyDescent="0.35">
      <c r="A238" s="146" t="s">
        <v>235</v>
      </c>
      <c r="B238" s="15"/>
      <c r="C238" s="15"/>
      <c r="D238" s="15"/>
      <c r="E238" s="15"/>
      <c r="F238" s="15"/>
      <c r="G238" s="15"/>
      <c r="H238" s="15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</row>
    <row r="239" spans="1:36" ht="15" customHeight="1" x14ac:dyDescent="0.35">
      <c r="A239" s="146" t="s">
        <v>236</v>
      </c>
      <c r="B239" s="15"/>
      <c r="C239" s="15"/>
      <c r="D239" s="15"/>
      <c r="E239" s="15"/>
      <c r="F239" s="15"/>
      <c r="G239" s="15"/>
      <c r="H239" s="15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</row>
    <row r="240" spans="1:36" ht="15" customHeight="1" x14ac:dyDescent="0.35">
      <c r="A240" s="146" t="s">
        <v>237</v>
      </c>
      <c r="B240" s="15"/>
      <c r="C240" s="15"/>
      <c r="D240" s="15"/>
      <c r="E240" s="15"/>
      <c r="F240" s="15"/>
      <c r="G240" s="15"/>
      <c r="H240" s="15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  <c r="AI240" s="69"/>
      <c r="AJ240" s="69"/>
    </row>
    <row r="241" spans="1:36" ht="15" customHeight="1" x14ac:dyDescent="0.35">
      <c r="A241" s="146" t="s">
        <v>238</v>
      </c>
      <c r="B241" s="15"/>
      <c r="C241" s="15"/>
      <c r="D241" s="15"/>
      <c r="E241" s="15"/>
      <c r="F241" s="15"/>
      <c r="G241" s="15"/>
      <c r="H241" s="15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  <c r="AE241" s="69"/>
      <c r="AF241" s="69"/>
      <c r="AG241" s="69"/>
      <c r="AH241" s="69"/>
      <c r="AI241" s="69"/>
      <c r="AJ241" s="69"/>
    </row>
    <row r="242" spans="1:36" ht="15" customHeight="1" x14ac:dyDescent="0.35">
      <c r="A242" s="146" t="s">
        <v>239</v>
      </c>
      <c r="B242" s="15"/>
      <c r="C242" s="15"/>
      <c r="D242" s="15"/>
      <c r="E242" s="15"/>
      <c r="F242" s="15"/>
      <c r="G242" s="15"/>
      <c r="H242" s="15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</row>
    <row r="243" spans="1:36" ht="15" customHeight="1" x14ac:dyDescent="0.35">
      <c r="A243" s="146" t="s">
        <v>240</v>
      </c>
      <c r="B243" s="15"/>
      <c r="C243" s="15"/>
      <c r="D243" s="15"/>
      <c r="E243" s="15"/>
      <c r="F243" s="15"/>
      <c r="G243" s="15"/>
      <c r="H243" s="15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  <c r="AE243" s="69"/>
      <c r="AF243" s="69"/>
      <c r="AG243" s="69"/>
      <c r="AH243" s="69"/>
      <c r="AI243" s="69"/>
      <c r="AJ243" s="69"/>
    </row>
    <row r="244" spans="1:36" ht="15" customHeight="1" x14ac:dyDescent="0.35">
      <c r="A244" s="146" t="s">
        <v>241</v>
      </c>
      <c r="B244" s="15"/>
      <c r="C244" s="15"/>
      <c r="D244" s="15"/>
      <c r="E244" s="15"/>
      <c r="F244" s="15"/>
      <c r="G244" s="15"/>
      <c r="H244" s="15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  <c r="AE244" s="69"/>
      <c r="AF244" s="69"/>
      <c r="AG244" s="69"/>
      <c r="AH244" s="69"/>
      <c r="AI244" s="69"/>
      <c r="AJ244" s="69"/>
    </row>
    <row r="245" spans="1:36" ht="15" customHeight="1" x14ac:dyDescent="0.35">
      <c r="A245" s="146" t="s">
        <v>242</v>
      </c>
      <c r="B245" s="15"/>
      <c r="C245" s="15"/>
      <c r="D245" s="15"/>
      <c r="E245" s="15"/>
      <c r="F245" s="15"/>
      <c r="G245" s="15"/>
      <c r="H245" s="15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  <c r="AE245" s="69"/>
      <c r="AF245" s="69"/>
      <c r="AG245" s="69"/>
      <c r="AH245" s="69"/>
      <c r="AI245" s="69"/>
      <c r="AJ245" s="69"/>
    </row>
    <row r="246" spans="1:36" ht="15" customHeight="1" x14ac:dyDescent="0.35">
      <c r="A246" s="146" t="s">
        <v>243</v>
      </c>
      <c r="B246" s="15"/>
      <c r="C246" s="15"/>
      <c r="D246" s="15"/>
      <c r="E246" s="15"/>
      <c r="F246" s="15"/>
      <c r="G246" s="15"/>
      <c r="H246" s="15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69"/>
      <c r="AE246" s="69"/>
      <c r="AF246" s="69"/>
      <c r="AG246" s="69"/>
      <c r="AH246" s="69"/>
      <c r="AI246" s="69"/>
      <c r="AJ246" s="69"/>
    </row>
    <row r="247" spans="1:36" ht="15" customHeight="1" x14ac:dyDescent="0.35">
      <c r="A247" s="146" t="s">
        <v>244</v>
      </c>
      <c r="B247" s="15"/>
      <c r="C247" s="15"/>
      <c r="D247" s="15"/>
      <c r="E247" s="15"/>
      <c r="F247" s="15"/>
      <c r="G247" s="15"/>
      <c r="H247" s="15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  <c r="AE247" s="69"/>
      <c r="AF247" s="69"/>
      <c r="AG247" s="69"/>
      <c r="AH247" s="69"/>
      <c r="AI247" s="69"/>
      <c r="AJ247" s="69"/>
    </row>
    <row r="248" spans="1:36" ht="15" customHeight="1" x14ac:dyDescent="0.35">
      <c r="A248" s="146" t="s">
        <v>245</v>
      </c>
      <c r="B248" s="15"/>
      <c r="C248" s="15"/>
      <c r="D248" s="15"/>
      <c r="E248" s="15"/>
      <c r="F248" s="15"/>
      <c r="G248" s="15"/>
      <c r="H248" s="15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  <c r="AE248" s="69"/>
      <c r="AF248" s="69"/>
      <c r="AG248" s="69"/>
      <c r="AH248" s="69"/>
      <c r="AI248" s="69"/>
      <c r="AJ248" s="69"/>
    </row>
    <row r="249" spans="1:36" ht="15" customHeight="1" x14ac:dyDescent="0.35">
      <c r="A249" s="146" t="s">
        <v>246</v>
      </c>
      <c r="B249" s="15"/>
      <c r="C249" s="15"/>
      <c r="D249" s="15"/>
      <c r="E249" s="15"/>
      <c r="F249" s="15"/>
      <c r="G249" s="15"/>
      <c r="H249" s="15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  <c r="AE249" s="69"/>
      <c r="AF249" s="69"/>
      <c r="AG249" s="69"/>
      <c r="AH249" s="69"/>
      <c r="AI249" s="69"/>
      <c r="AJ249" s="69"/>
    </row>
    <row r="250" spans="1:36" ht="15" customHeight="1" x14ac:dyDescent="0.35">
      <c r="A250" s="146" t="s">
        <v>247</v>
      </c>
      <c r="B250" s="15"/>
      <c r="C250" s="15"/>
      <c r="D250" s="15"/>
      <c r="E250" s="15"/>
      <c r="F250" s="15"/>
      <c r="G250" s="15"/>
      <c r="H250" s="15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</row>
    <row r="251" spans="1:36" ht="15" customHeight="1" x14ac:dyDescent="0.35">
      <c r="A251" s="146" t="s">
        <v>248</v>
      </c>
      <c r="B251" s="15"/>
      <c r="C251" s="15"/>
      <c r="D251" s="15"/>
      <c r="E251" s="15"/>
      <c r="F251" s="15"/>
      <c r="G251" s="15"/>
      <c r="H251" s="15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  <c r="AE251" s="69"/>
      <c r="AF251" s="69"/>
      <c r="AG251" s="69"/>
      <c r="AH251" s="69"/>
      <c r="AI251" s="69"/>
      <c r="AJ251" s="69"/>
    </row>
    <row r="252" spans="1:36" ht="15" customHeight="1" x14ac:dyDescent="0.35">
      <c r="A252" s="146" t="s">
        <v>249</v>
      </c>
      <c r="B252" s="15"/>
      <c r="C252" s="15"/>
      <c r="D252" s="15"/>
      <c r="E252" s="15"/>
      <c r="F252" s="15"/>
      <c r="G252" s="15"/>
      <c r="H252" s="15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69"/>
      <c r="AH252" s="69"/>
      <c r="AI252" s="69"/>
      <c r="AJ252" s="69"/>
    </row>
    <row r="253" spans="1:36" ht="15" customHeight="1" x14ac:dyDescent="0.35">
      <c r="A253" s="146" t="s">
        <v>250</v>
      </c>
      <c r="B253" s="15"/>
      <c r="C253" s="15"/>
      <c r="D253" s="15"/>
      <c r="E253" s="15"/>
      <c r="F253" s="15"/>
      <c r="G253" s="15"/>
      <c r="H253" s="15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69"/>
      <c r="AH253" s="69"/>
      <c r="AI253" s="69"/>
      <c r="AJ253" s="69"/>
    </row>
    <row r="254" spans="1:36" ht="15" customHeight="1" x14ac:dyDescent="0.35">
      <c r="A254" s="146" t="s">
        <v>251</v>
      </c>
      <c r="B254" s="15"/>
      <c r="C254" s="15"/>
      <c r="D254" s="15"/>
      <c r="E254" s="15"/>
      <c r="F254" s="15"/>
      <c r="G254" s="15"/>
      <c r="H254" s="15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  <c r="AE254" s="69"/>
      <c r="AF254" s="69"/>
      <c r="AG254" s="69"/>
      <c r="AH254" s="69"/>
      <c r="AI254" s="69"/>
      <c r="AJ254" s="69"/>
    </row>
    <row r="255" spans="1:36" ht="15" customHeight="1" x14ac:dyDescent="0.35">
      <c r="A255" s="146" t="s">
        <v>252</v>
      </c>
      <c r="B255" s="15"/>
      <c r="C255" s="15"/>
      <c r="D255" s="15"/>
      <c r="E255" s="15"/>
      <c r="F255" s="15"/>
      <c r="G255" s="15"/>
      <c r="H255" s="15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  <c r="AE255" s="69"/>
      <c r="AF255" s="69"/>
      <c r="AG255" s="69"/>
      <c r="AH255" s="69"/>
      <c r="AI255" s="69"/>
      <c r="AJ255" s="69"/>
    </row>
    <row r="256" spans="1:36" ht="15" customHeight="1" x14ac:dyDescent="0.35">
      <c r="A256" s="146" t="s">
        <v>253</v>
      </c>
      <c r="B256" s="15"/>
      <c r="C256" s="15"/>
      <c r="D256" s="15"/>
      <c r="E256" s="15"/>
      <c r="F256" s="15"/>
      <c r="G256" s="15"/>
      <c r="H256" s="15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  <c r="AE256" s="69"/>
      <c r="AF256" s="69"/>
      <c r="AG256" s="69"/>
      <c r="AH256" s="69"/>
      <c r="AI256" s="69"/>
      <c r="AJ256" s="69"/>
    </row>
    <row r="257" spans="1:36" ht="15" customHeight="1" x14ac:dyDescent="0.35">
      <c r="A257" s="146" t="s">
        <v>254</v>
      </c>
      <c r="B257" s="15"/>
      <c r="C257" s="15"/>
      <c r="D257" s="15"/>
      <c r="E257" s="15"/>
      <c r="F257" s="15"/>
      <c r="G257" s="15"/>
      <c r="H257" s="15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  <c r="AD257" s="69"/>
      <c r="AE257" s="69"/>
      <c r="AF257" s="69"/>
      <c r="AG257" s="69"/>
      <c r="AH257" s="69"/>
      <c r="AI257" s="69"/>
      <c r="AJ257" s="69"/>
    </row>
    <row r="258" spans="1:36" ht="15" customHeight="1" x14ac:dyDescent="0.35">
      <c r="A258" s="146" t="s">
        <v>255</v>
      </c>
      <c r="B258" s="15"/>
      <c r="C258" s="15"/>
      <c r="D258" s="15"/>
      <c r="E258" s="15"/>
      <c r="F258" s="15"/>
      <c r="G258" s="15"/>
      <c r="H258" s="15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  <c r="AE258" s="69"/>
      <c r="AF258" s="69"/>
      <c r="AG258" s="69"/>
      <c r="AH258" s="69"/>
      <c r="AI258" s="69"/>
      <c r="AJ258" s="69"/>
    </row>
    <row r="259" spans="1:36" ht="15" customHeight="1" x14ac:dyDescent="0.35">
      <c r="A259" s="146" t="s">
        <v>256</v>
      </c>
      <c r="B259" s="15"/>
      <c r="C259" s="15"/>
      <c r="D259" s="15"/>
      <c r="E259" s="15"/>
      <c r="F259" s="15"/>
      <c r="G259" s="15"/>
      <c r="H259" s="15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  <c r="AE259" s="69"/>
      <c r="AF259" s="69"/>
      <c r="AG259" s="69"/>
      <c r="AH259" s="69"/>
      <c r="AI259" s="69"/>
      <c r="AJ259" s="69"/>
    </row>
    <row r="260" spans="1:36" ht="15" customHeight="1" x14ac:dyDescent="0.35">
      <c r="A260" s="146" t="s">
        <v>257</v>
      </c>
      <c r="B260" s="15"/>
      <c r="C260" s="15"/>
      <c r="D260" s="15"/>
      <c r="E260" s="15"/>
      <c r="F260" s="15"/>
      <c r="G260" s="15"/>
      <c r="H260" s="15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/>
      <c r="AE260" s="69"/>
      <c r="AF260" s="69"/>
      <c r="AG260" s="69"/>
      <c r="AH260" s="69"/>
      <c r="AI260" s="69"/>
      <c r="AJ260" s="69"/>
    </row>
    <row r="261" spans="1:36" ht="15" customHeight="1" x14ac:dyDescent="0.35">
      <c r="A261" s="146" t="s">
        <v>258</v>
      </c>
      <c r="B261" s="15"/>
      <c r="C261" s="15"/>
      <c r="D261" s="15"/>
      <c r="E261" s="15"/>
      <c r="F261" s="15"/>
      <c r="G261" s="15"/>
      <c r="H261" s="15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  <c r="AE261" s="69"/>
      <c r="AF261" s="69"/>
      <c r="AG261" s="69"/>
      <c r="AH261" s="69"/>
      <c r="AI261" s="69"/>
      <c r="AJ261" s="69"/>
    </row>
    <row r="262" spans="1:36" ht="15" customHeight="1" x14ac:dyDescent="0.35">
      <c r="A262" s="146" t="s">
        <v>259</v>
      </c>
      <c r="B262" s="15"/>
      <c r="C262" s="15"/>
      <c r="D262" s="15"/>
      <c r="E262" s="15"/>
      <c r="F262" s="15"/>
      <c r="G262" s="15"/>
      <c r="H262" s="15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9"/>
      <c r="AD262" s="69"/>
      <c r="AE262" s="69"/>
      <c r="AF262" s="69"/>
      <c r="AG262" s="69"/>
      <c r="AH262" s="69"/>
      <c r="AI262" s="69"/>
      <c r="AJ262" s="69"/>
    </row>
    <row r="263" spans="1:36" ht="15" customHeight="1" x14ac:dyDescent="0.35">
      <c r="A263" s="146" t="s">
        <v>260</v>
      </c>
      <c r="B263" s="15"/>
      <c r="C263" s="15"/>
      <c r="D263" s="15"/>
      <c r="E263" s="15"/>
      <c r="F263" s="15"/>
      <c r="G263" s="15"/>
      <c r="H263" s="15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69"/>
      <c r="AE263" s="69"/>
      <c r="AF263" s="69"/>
      <c r="AG263" s="69"/>
      <c r="AH263" s="69"/>
      <c r="AI263" s="69"/>
      <c r="AJ263" s="69"/>
    </row>
    <row r="264" spans="1:36" ht="15" customHeight="1" x14ac:dyDescent="0.35">
      <c r="A264" s="146" t="s">
        <v>261</v>
      </c>
      <c r="B264" s="15"/>
      <c r="C264" s="15"/>
      <c r="D264" s="15"/>
      <c r="E264" s="15"/>
      <c r="F264" s="15"/>
      <c r="G264" s="15"/>
      <c r="H264" s="15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69"/>
      <c r="AH264" s="69"/>
      <c r="AI264" s="69"/>
      <c r="AJ264" s="69"/>
    </row>
    <row r="265" spans="1:36" ht="15" customHeight="1" x14ac:dyDescent="0.35">
      <c r="A265" s="146" t="s">
        <v>262</v>
      </c>
      <c r="B265" s="15"/>
      <c r="C265" s="15"/>
      <c r="D265" s="15"/>
      <c r="E265" s="15"/>
      <c r="F265" s="15"/>
      <c r="G265" s="15"/>
      <c r="H265" s="15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  <c r="AE265" s="69"/>
      <c r="AF265" s="69"/>
      <c r="AG265" s="69"/>
      <c r="AH265" s="69"/>
      <c r="AI265" s="69"/>
      <c r="AJ265" s="69"/>
    </row>
    <row r="266" spans="1:36" ht="15" customHeight="1" x14ac:dyDescent="0.35">
      <c r="A266" s="146" t="s">
        <v>263</v>
      </c>
      <c r="B266" s="15"/>
      <c r="C266" s="15"/>
      <c r="D266" s="15"/>
      <c r="E266" s="15"/>
      <c r="F266" s="15"/>
      <c r="G266" s="15"/>
      <c r="H266" s="15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  <c r="AE266" s="69"/>
      <c r="AF266" s="69"/>
      <c r="AG266" s="69"/>
      <c r="AH266" s="69"/>
      <c r="AI266" s="69"/>
      <c r="AJ266" s="69"/>
    </row>
    <row r="267" spans="1:36" ht="15" customHeight="1" x14ac:dyDescent="0.35">
      <c r="A267" s="146" t="s">
        <v>264</v>
      </c>
      <c r="B267" s="15"/>
      <c r="C267" s="15"/>
      <c r="D267" s="15"/>
      <c r="E267" s="15"/>
      <c r="F267" s="15"/>
      <c r="G267" s="15"/>
      <c r="H267" s="15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  <c r="AD267" s="69"/>
      <c r="AE267" s="69"/>
      <c r="AF267" s="69"/>
      <c r="AG267" s="69"/>
      <c r="AH267" s="69"/>
      <c r="AI267" s="69"/>
      <c r="AJ267" s="69"/>
    </row>
    <row r="268" spans="1:36" ht="15" customHeight="1" x14ac:dyDescent="0.35">
      <c r="A268" s="146" t="s">
        <v>265</v>
      </c>
      <c r="B268" s="15"/>
      <c r="C268" s="15"/>
      <c r="D268" s="15"/>
      <c r="E268" s="15"/>
      <c r="F268" s="15"/>
      <c r="G268" s="15"/>
      <c r="H268" s="15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9"/>
      <c r="AD268" s="69"/>
      <c r="AE268" s="69"/>
      <c r="AF268" s="69"/>
      <c r="AG268" s="69"/>
      <c r="AH268" s="69"/>
      <c r="AI268" s="69"/>
      <c r="AJ268" s="69"/>
    </row>
    <row r="269" spans="1:36" ht="15" customHeight="1" x14ac:dyDescent="0.35">
      <c r="A269" s="146" t="s">
        <v>266</v>
      </c>
      <c r="B269" s="15"/>
      <c r="C269" s="15"/>
      <c r="D269" s="15"/>
      <c r="E269" s="15"/>
      <c r="F269" s="15"/>
      <c r="G269" s="15"/>
      <c r="H269" s="15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  <c r="AE269" s="69"/>
      <c r="AF269" s="69"/>
      <c r="AG269" s="69"/>
      <c r="AH269" s="69"/>
      <c r="AI269" s="69"/>
      <c r="AJ269" s="69"/>
    </row>
    <row r="270" spans="1:36" ht="15" customHeight="1" x14ac:dyDescent="0.35">
      <c r="A270" s="146" t="s">
        <v>267</v>
      </c>
      <c r="B270" s="15"/>
      <c r="C270" s="15"/>
      <c r="D270" s="15"/>
      <c r="E270" s="15"/>
      <c r="F270" s="15"/>
      <c r="G270" s="15"/>
      <c r="H270" s="15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9"/>
      <c r="AD270" s="69"/>
      <c r="AE270" s="69"/>
      <c r="AF270" s="69"/>
      <c r="AG270" s="69"/>
      <c r="AH270" s="69"/>
      <c r="AI270" s="69"/>
      <c r="AJ270" s="69"/>
    </row>
    <row r="271" spans="1:36" ht="15" customHeight="1" x14ac:dyDescent="0.35">
      <c r="A271" s="146" t="s">
        <v>268</v>
      </c>
      <c r="B271" s="15"/>
      <c r="C271" s="15"/>
      <c r="D271" s="15"/>
      <c r="E271" s="15"/>
      <c r="F271" s="15"/>
      <c r="G271" s="15"/>
      <c r="H271" s="15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69"/>
      <c r="AE271" s="69"/>
      <c r="AF271" s="69"/>
      <c r="AG271" s="69"/>
      <c r="AH271" s="69"/>
      <c r="AI271" s="69"/>
      <c r="AJ271" s="69"/>
    </row>
    <row r="272" spans="1:36" ht="15" customHeight="1" x14ac:dyDescent="0.35">
      <c r="A272" s="146" t="s">
        <v>269</v>
      </c>
      <c r="B272" s="15"/>
      <c r="C272" s="15"/>
      <c r="D272" s="15"/>
      <c r="E272" s="15"/>
      <c r="F272" s="15"/>
      <c r="G272" s="15"/>
      <c r="H272" s="15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69"/>
      <c r="AJ272" s="69"/>
    </row>
    <row r="273" spans="1:36" ht="15" customHeight="1" x14ac:dyDescent="0.35">
      <c r="A273" s="146" t="s">
        <v>270</v>
      </c>
      <c r="B273" s="15"/>
      <c r="C273" s="15"/>
      <c r="D273" s="15"/>
      <c r="E273" s="15"/>
      <c r="F273" s="15"/>
      <c r="G273" s="15"/>
      <c r="H273" s="15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  <c r="AD273" s="69"/>
      <c r="AE273" s="69"/>
      <c r="AF273" s="69"/>
      <c r="AG273" s="69"/>
      <c r="AH273" s="69"/>
      <c r="AI273" s="69"/>
      <c r="AJ273" s="69"/>
    </row>
    <row r="274" spans="1:36" ht="15" customHeight="1" x14ac:dyDescent="0.35">
      <c r="A274" s="146" t="s">
        <v>271</v>
      </c>
      <c r="B274" s="15"/>
      <c r="C274" s="15"/>
      <c r="D274" s="15"/>
      <c r="E274" s="15"/>
      <c r="F274" s="15"/>
      <c r="G274" s="15"/>
      <c r="H274" s="15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  <c r="AI274" s="69"/>
      <c r="AJ274" s="69"/>
    </row>
    <row r="275" spans="1:36" ht="15" customHeight="1" x14ac:dyDescent="0.35">
      <c r="A275" s="146" t="s">
        <v>272</v>
      </c>
      <c r="B275" s="15"/>
      <c r="C275" s="15"/>
      <c r="D275" s="15"/>
      <c r="E275" s="15"/>
      <c r="F275" s="15"/>
      <c r="G275" s="15"/>
      <c r="H275" s="15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  <c r="AD275" s="69"/>
      <c r="AE275" s="69"/>
      <c r="AF275" s="69"/>
      <c r="AG275" s="69"/>
      <c r="AH275" s="69"/>
      <c r="AI275" s="69"/>
      <c r="AJ275" s="69"/>
    </row>
    <row r="276" spans="1:36" ht="15" customHeight="1" x14ac:dyDescent="0.35">
      <c r="A276" s="146" t="s">
        <v>273</v>
      </c>
      <c r="B276" s="15"/>
      <c r="C276" s="15"/>
      <c r="D276" s="15"/>
      <c r="E276" s="15"/>
      <c r="F276" s="15"/>
      <c r="G276" s="15"/>
      <c r="H276" s="15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  <c r="AE276" s="69"/>
      <c r="AF276" s="69"/>
      <c r="AG276" s="69"/>
      <c r="AH276" s="69"/>
      <c r="AI276" s="69"/>
      <c r="AJ276" s="69"/>
    </row>
    <row r="277" spans="1:36" ht="15" customHeight="1" x14ac:dyDescent="0.35">
      <c r="A277" s="146" t="s">
        <v>274</v>
      </c>
      <c r="B277" s="15"/>
      <c r="C277" s="15"/>
      <c r="D277" s="15"/>
      <c r="E277" s="15"/>
      <c r="F277" s="15"/>
      <c r="G277" s="15"/>
      <c r="H277" s="15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69"/>
      <c r="AE277" s="69"/>
      <c r="AF277" s="69"/>
      <c r="AG277" s="69"/>
      <c r="AH277" s="69"/>
      <c r="AI277" s="69"/>
      <c r="AJ277" s="69"/>
    </row>
    <row r="278" spans="1:36" ht="15" customHeight="1" x14ac:dyDescent="0.35">
      <c r="A278" s="146" t="s">
        <v>275</v>
      </c>
      <c r="B278" s="15"/>
      <c r="C278" s="15"/>
      <c r="D278" s="15"/>
      <c r="E278" s="15"/>
      <c r="F278" s="15"/>
      <c r="G278" s="15"/>
      <c r="H278" s="15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  <c r="AE278" s="69"/>
      <c r="AF278" s="69"/>
      <c r="AG278" s="69"/>
      <c r="AH278" s="69"/>
      <c r="AI278" s="69"/>
      <c r="AJ278" s="69"/>
    </row>
    <row r="279" spans="1:36" ht="15" customHeight="1" x14ac:dyDescent="0.35">
      <c r="A279" s="146" t="s">
        <v>276</v>
      </c>
      <c r="B279" s="15"/>
      <c r="C279" s="15"/>
      <c r="D279" s="15"/>
      <c r="E279" s="15"/>
      <c r="F279" s="15"/>
      <c r="G279" s="15"/>
      <c r="H279" s="15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  <c r="AE279" s="69"/>
      <c r="AF279" s="69"/>
      <c r="AG279" s="69"/>
      <c r="AH279" s="69"/>
      <c r="AI279" s="69"/>
      <c r="AJ279" s="69"/>
    </row>
    <row r="280" spans="1:36" ht="15" customHeight="1" x14ac:dyDescent="0.35">
      <c r="A280" s="146" t="s">
        <v>277</v>
      </c>
      <c r="B280" s="15"/>
      <c r="C280" s="15"/>
      <c r="D280" s="15"/>
      <c r="E280" s="15"/>
      <c r="F280" s="15"/>
      <c r="G280" s="15"/>
      <c r="H280" s="15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  <c r="AF280" s="69"/>
      <c r="AG280" s="69"/>
      <c r="AH280" s="69"/>
      <c r="AI280" s="69"/>
      <c r="AJ280" s="69"/>
    </row>
    <row r="281" spans="1:36" ht="15" customHeight="1" x14ac:dyDescent="0.35">
      <c r="A281" s="146" t="s">
        <v>278</v>
      </c>
      <c r="B281" s="15"/>
      <c r="C281" s="15"/>
      <c r="D281" s="15"/>
      <c r="E281" s="15"/>
      <c r="F281" s="15"/>
      <c r="G281" s="15"/>
      <c r="H281" s="15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69"/>
      <c r="AE281" s="69"/>
      <c r="AF281" s="69"/>
      <c r="AG281" s="69"/>
      <c r="AH281" s="69"/>
      <c r="AI281" s="69"/>
      <c r="AJ281" s="69"/>
    </row>
    <row r="282" spans="1:36" ht="15" customHeight="1" x14ac:dyDescent="0.35">
      <c r="A282" s="146" t="s">
        <v>279</v>
      </c>
      <c r="B282" s="15"/>
      <c r="C282" s="15"/>
      <c r="D282" s="15"/>
      <c r="E282" s="15"/>
      <c r="F282" s="15"/>
      <c r="G282" s="15"/>
      <c r="H282" s="15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9"/>
      <c r="AD282" s="69"/>
      <c r="AE282" s="69"/>
      <c r="AF282" s="69"/>
      <c r="AG282" s="69"/>
      <c r="AH282" s="69"/>
      <c r="AI282" s="69"/>
      <c r="AJ282" s="69"/>
    </row>
    <row r="283" spans="1:36" ht="15" customHeight="1" x14ac:dyDescent="0.35">
      <c r="A283" s="146" t="s">
        <v>280</v>
      </c>
      <c r="B283" s="15"/>
      <c r="C283" s="15"/>
      <c r="D283" s="15"/>
      <c r="E283" s="15"/>
      <c r="F283" s="15"/>
      <c r="G283" s="15"/>
      <c r="H283" s="15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  <c r="AD283" s="69"/>
      <c r="AE283" s="69"/>
      <c r="AF283" s="69"/>
      <c r="AG283" s="69"/>
      <c r="AH283" s="69"/>
      <c r="AI283" s="69"/>
      <c r="AJ283" s="69"/>
    </row>
    <row r="284" spans="1:36" ht="15" customHeight="1" x14ac:dyDescent="0.35">
      <c r="A284" s="146" t="s">
        <v>281</v>
      </c>
      <c r="B284" s="15"/>
      <c r="C284" s="15"/>
      <c r="D284" s="15"/>
      <c r="E284" s="15"/>
      <c r="F284" s="15"/>
      <c r="G284" s="15"/>
      <c r="H284" s="15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9"/>
      <c r="AD284" s="69"/>
      <c r="AE284" s="69"/>
      <c r="AF284" s="69"/>
      <c r="AG284" s="69"/>
      <c r="AH284" s="69"/>
      <c r="AI284" s="69"/>
      <c r="AJ284" s="69"/>
    </row>
    <row r="285" spans="1:36" ht="15" customHeight="1" x14ac:dyDescent="0.35">
      <c r="A285" s="146" t="s">
        <v>282</v>
      </c>
      <c r="B285" s="15"/>
      <c r="C285" s="15"/>
      <c r="D285" s="15"/>
      <c r="E285" s="15"/>
      <c r="F285" s="15"/>
      <c r="G285" s="15"/>
      <c r="H285" s="15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9"/>
      <c r="AD285" s="69"/>
      <c r="AE285" s="69"/>
      <c r="AF285" s="69"/>
      <c r="AG285" s="69"/>
      <c r="AH285" s="69"/>
      <c r="AI285" s="69"/>
      <c r="AJ285" s="69"/>
    </row>
    <row r="286" spans="1:36" ht="15" customHeight="1" x14ac:dyDescent="0.35">
      <c r="A286" s="146" t="s">
        <v>283</v>
      </c>
      <c r="B286" s="15"/>
      <c r="C286" s="15"/>
      <c r="D286" s="15"/>
      <c r="E286" s="15"/>
      <c r="F286" s="15"/>
      <c r="G286" s="15"/>
      <c r="H286" s="15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9"/>
      <c r="AD286" s="69"/>
      <c r="AE286" s="69"/>
      <c r="AF286" s="69"/>
      <c r="AG286" s="69"/>
      <c r="AH286" s="69"/>
      <c r="AI286" s="69"/>
      <c r="AJ286" s="69"/>
    </row>
    <row r="287" spans="1:36" ht="15" customHeight="1" x14ac:dyDescent="0.35">
      <c r="A287" s="146" t="s">
        <v>284</v>
      </c>
      <c r="B287" s="15"/>
      <c r="C287" s="15"/>
      <c r="D287" s="15"/>
      <c r="E287" s="15"/>
      <c r="F287" s="15"/>
      <c r="G287" s="15"/>
      <c r="H287" s="15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9"/>
      <c r="AD287" s="69"/>
      <c r="AE287" s="69"/>
      <c r="AF287" s="69"/>
      <c r="AG287" s="69"/>
      <c r="AH287" s="69"/>
      <c r="AI287" s="69"/>
      <c r="AJ287" s="69"/>
    </row>
    <row r="288" spans="1:36" ht="15" customHeight="1" x14ac:dyDescent="0.35">
      <c r="A288" s="146" t="s">
        <v>285</v>
      </c>
      <c r="B288" s="15"/>
      <c r="C288" s="15"/>
      <c r="D288" s="15"/>
      <c r="E288" s="15"/>
      <c r="F288" s="15"/>
      <c r="G288" s="15"/>
      <c r="H288" s="15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  <c r="AD288" s="69"/>
      <c r="AE288" s="69"/>
      <c r="AF288" s="69"/>
      <c r="AG288" s="69"/>
      <c r="AH288" s="69"/>
      <c r="AI288" s="69"/>
      <c r="AJ288" s="69"/>
    </row>
    <row r="289" spans="1:36" ht="15" customHeight="1" x14ac:dyDescent="0.35">
      <c r="A289" s="146" t="s">
        <v>286</v>
      </c>
      <c r="B289" s="15"/>
      <c r="C289" s="15"/>
      <c r="D289" s="15"/>
      <c r="E289" s="15"/>
      <c r="F289" s="15"/>
      <c r="G289" s="15"/>
      <c r="H289" s="15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  <c r="AD289" s="69"/>
      <c r="AE289" s="69"/>
      <c r="AF289" s="69"/>
      <c r="AG289" s="69"/>
      <c r="AH289" s="69"/>
      <c r="AI289" s="69"/>
      <c r="AJ289" s="69"/>
    </row>
    <row r="290" spans="1:36" ht="15" customHeight="1" x14ac:dyDescent="0.35">
      <c r="A290" s="146" t="s">
        <v>287</v>
      </c>
      <c r="B290" s="15"/>
      <c r="C290" s="15"/>
      <c r="D290" s="15"/>
      <c r="E290" s="15"/>
      <c r="F290" s="15"/>
      <c r="G290" s="15"/>
      <c r="H290" s="15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  <c r="AE290" s="69"/>
      <c r="AF290" s="69"/>
      <c r="AG290" s="69"/>
      <c r="AH290" s="69"/>
      <c r="AI290" s="69"/>
      <c r="AJ290" s="69"/>
    </row>
    <row r="291" spans="1:36" ht="15" customHeight="1" x14ac:dyDescent="0.35">
      <c r="A291" s="146" t="s">
        <v>288</v>
      </c>
      <c r="B291" s="15"/>
      <c r="C291" s="15"/>
      <c r="D291" s="15"/>
      <c r="E291" s="15"/>
      <c r="F291" s="15"/>
      <c r="G291" s="15"/>
      <c r="H291" s="15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  <c r="AE291" s="69"/>
      <c r="AF291" s="69"/>
      <c r="AG291" s="69"/>
      <c r="AH291" s="69"/>
      <c r="AI291" s="69"/>
      <c r="AJ291" s="69"/>
    </row>
    <row r="292" spans="1:36" ht="15" customHeight="1" x14ac:dyDescent="0.35">
      <c r="A292" s="146" t="s">
        <v>289</v>
      </c>
      <c r="B292" s="15"/>
      <c r="C292" s="15"/>
      <c r="D292" s="15"/>
      <c r="E292" s="15"/>
      <c r="F292" s="15"/>
      <c r="G292" s="15"/>
      <c r="H292" s="15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  <c r="AE292" s="69"/>
      <c r="AF292" s="69"/>
      <c r="AG292" s="69"/>
      <c r="AH292" s="69"/>
      <c r="AI292" s="69"/>
      <c r="AJ292" s="69"/>
    </row>
    <row r="293" spans="1:36" ht="15" customHeight="1" x14ac:dyDescent="0.35">
      <c r="A293" s="146" t="s">
        <v>290</v>
      </c>
      <c r="B293" s="69"/>
      <c r="C293" s="69"/>
      <c r="D293" s="69"/>
      <c r="E293" s="69"/>
      <c r="F293" s="69"/>
      <c r="G293" s="15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  <c r="AE293" s="69"/>
      <c r="AF293" s="69"/>
      <c r="AG293" s="69"/>
      <c r="AH293" s="69"/>
      <c r="AI293" s="69"/>
      <c r="AJ293" s="69"/>
    </row>
    <row r="294" spans="1:36" ht="15" customHeight="1" x14ac:dyDescent="0.35">
      <c r="A294" s="146" t="s">
        <v>291</v>
      </c>
      <c r="B294" s="69"/>
      <c r="C294" s="69"/>
      <c r="D294" s="69"/>
      <c r="E294" s="69"/>
      <c r="F294" s="69"/>
      <c r="G294" s="15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69"/>
      <c r="AH294" s="69"/>
      <c r="AI294" s="69"/>
      <c r="AJ294" s="69"/>
    </row>
    <row r="295" spans="1:36" ht="15" customHeight="1" x14ac:dyDescent="0.35">
      <c r="A295" s="146" t="s">
        <v>292</v>
      </c>
      <c r="B295" s="69"/>
      <c r="C295" s="69"/>
      <c r="D295" s="69"/>
      <c r="E295" s="69"/>
      <c r="F295" s="69"/>
      <c r="G295" s="15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  <c r="AE295" s="69"/>
      <c r="AF295" s="69"/>
      <c r="AG295" s="69"/>
      <c r="AH295" s="69"/>
      <c r="AI295" s="69"/>
      <c r="AJ295" s="69"/>
    </row>
    <row r="296" spans="1:36" ht="15" customHeight="1" x14ac:dyDescent="0.35">
      <c r="A296" s="146" t="s">
        <v>293</v>
      </c>
      <c r="B296" s="69"/>
      <c r="C296" s="69"/>
      <c r="D296" s="69"/>
      <c r="E296" s="69"/>
      <c r="F296" s="69"/>
      <c r="G296" s="15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69"/>
      <c r="AE296" s="69"/>
      <c r="AF296" s="69"/>
      <c r="AG296" s="69"/>
      <c r="AH296" s="69"/>
      <c r="AI296" s="69"/>
      <c r="AJ296" s="69"/>
    </row>
    <row r="297" spans="1:36" ht="15" customHeight="1" x14ac:dyDescent="0.35">
      <c r="A297" s="146" t="s">
        <v>294</v>
      </c>
      <c r="B297" s="69"/>
      <c r="C297" s="69"/>
      <c r="D297" s="69"/>
      <c r="E297" s="69"/>
      <c r="F297" s="69"/>
      <c r="G297" s="15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  <c r="AD297" s="69"/>
      <c r="AE297" s="69"/>
      <c r="AF297" s="69"/>
      <c r="AG297" s="69"/>
      <c r="AH297" s="69"/>
      <c r="AI297" s="69"/>
      <c r="AJ297" s="69"/>
    </row>
    <row r="298" spans="1:36" ht="15" customHeight="1" x14ac:dyDescent="0.35">
      <c r="A298" s="146" t="s">
        <v>295</v>
      </c>
      <c r="B298" s="69"/>
      <c r="C298" s="69"/>
      <c r="D298" s="69"/>
      <c r="E298" s="69"/>
      <c r="F298" s="69"/>
      <c r="G298" s="15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9"/>
      <c r="AD298" s="69"/>
      <c r="AE298" s="69"/>
      <c r="AF298" s="69"/>
      <c r="AG298" s="69"/>
      <c r="AH298" s="69"/>
      <c r="AI298" s="69"/>
      <c r="AJ298" s="69"/>
    </row>
    <row r="299" spans="1:36" ht="15" customHeight="1" x14ac:dyDescent="0.35">
      <c r="A299" s="146" t="s">
        <v>296</v>
      </c>
      <c r="B299" s="69"/>
      <c r="C299" s="69"/>
      <c r="D299" s="69"/>
      <c r="E299" s="69"/>
      <c r="F299" s="69"/>
      <c r="G299" s="15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  <c r="AD299" s="69"/>
      <c r="AE299" s="69"/>
      <c r="AF299" s="69"/>
      <c r="AG299" s="69"/>
      <c r="AH299" s="69"/>
      <c r="AI299" s="69"/>
      <c r="AJ299" s="69"/>
    </row>
    <row r="300" spans="1:36" ht="15" customHeight="1" x14ac:dyDescent="0.35">
      <c r="A300" s="146" t="s">
        <v>297</v>
      </c>
      <c r="B300" s="69"/>
      <c r="C300" s="69"/>
      <c r="D300" s="69"/>
      <c r="E300" s="69"/>
      <c r="F300" s="69"/>
      <c r="G300" s="15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  <c r="AD300" s="69"/>
      <c r="AE300" s="69"/>
      <c r="AF300" s="69"/>
      <c r="AG300" s="69"/>
      <c r="AH300" s="69"/>
      <c r="AI300" s="69"/>
      <c r="AJ300" s="69"/>
    </row>
    <row r="301" spans="1:36" ht="15" customHeight="1" x14ac:dyDescent="0.35">
      <c r="A301" s="146" t="s">
        <v>298</v>
      </c>
      <c r="B301" s="69"/>
      <c r="C301" s="69"/>
      <c r="D301" s="69"/>
      <c r="E301" s="69"/>
      <c r="F301" s="69"/>
      <c r="G301" s="15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9"/>
      <c r="AD301" s="69"/>
      <c r="AE301" s="69"/>
      <c r="AF301" s="69"/>
      <c r="AG301" s="69"/>
      <c r="AH301" s="69"/>
      <c r="AI301" s="69"/>
      <c r="AJ301" s="69"/>
    </row>
    <row r="302" spans="1:36" ht="15" customHeight="1" x14ac:dyDescent="0.35">
      <c r="A302" s="146" t="s">
        <v>299</v>
      </c>
      <c r="B302" s="69"/>
      <c r="C302" s="69"/>
      <c r="D302" s="69"/>
      <c r="E302" s="69"/>
      <c r="F302" s="69"/>
      <c r="G302" s="15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9"/>
      <c r="AD302" s="69"/>
      <c r="AE302" s="69"/>
      <c r="AF302" s="69"/>
      <c r="AG302" s="69"/>
      <c r="AH302" s="69"/>
      <c r="AI302" s="69"/>
      <c r="AJ302" s="69"/>
    </row>
    <row r="303" spans="1:36" ht="15" customHeight="1" x14ac:dyDescent="0.35">
      <c r="A303" s="146" t="s">
        <v>300</v>
      </c>
      <c r="B303" s="69"/>
      <c r="C303" s="69"/>
      <c r="D303" s="69"/>
      <c r="E303" s="69"/>
      <c r="F303" s="69"/>
      <c r="H303" s="69"/>
      <c r="I303" s="68"/>
    </row>
    <row r="304" spans="1:36" ht="15" customHeight="1" x14ac:dyDescent="0.35">
      <c r="A304" s="146" t="s">
        <v>301</v>
      </c>
      <c r="B304" s="69"/>
      <c r="C304" s="69"/>
      <c r="D304" s="69"/>
      <c r="E304" s="69"/>
      <c r="F304" s="69"/>
      <c r="H304" s="69"/>
      <c r="I304" s="68"/>
    </row>
    <row r="305" spans="1:9" ht="15" customHeight="1" x14ac:dyDescent="0.35">
      <c r="A305" s="146" t="s">
        <v>302</v>
      </c>
      <c r="B305" s="69"/>
      <c r="C305" s="69"/>
      <c r="D305" s="69"/>
      <c r="E305" s="69"/>
      <c r="F305" s="69"/>
      <c r="H305" s="69"/>
      <c r="I305" s="68"/>
    </row>
    <row r="306" spans="1:9" ht="15" customHeight="1" x14ac:dyDescent="0.35">
      <c r="A306" s="146" t="s">
        <v>303</v>
      </c>
      <c r="B306" s="69"/>
      <c r="C306" s="69"/>
      <c r="D306" s="69"/>
      <c r="E306" s="69"/>
      <c r="F306" s="69"/>
      <c r="H306" s="69"/>
      <c r="I306" s="68"/>
    </row>
    <row r="307" spans="1:9" ht="15" customHeight="1" x14ac:dyDescent="0.35">
      <c r="A307" s="146" t="s">
        <v>304</v>
      </c>
      <c r="B307" s="69"/>
      <c r="C307" s="69"/>
      <c r="D307" s="69"/>
      <c r="E307" s="69"/>
      <c r="F307" s="69"/>
      <c r="H307" s="69"/>
      <c r="I307" s="68"/>
    </row>
    <row r="308" spans="1:9" ht="15" customHeight="1" x14ac:dyDescent="0.35">
      <c r="A308" s="146" t="s">
        <v>305</v>
      </c>
      <c r="B308" s="69"/>
      <c r="C308" s="69"/>
      <c r="D308" s="69"/>
      <c r="E308" s="69"/>
      <c r="F308" s="69"/>
      <c r="H308" s="69"/>
      <c r="I308" s="68"/>
    </row>
    <row r="309" spans="1:9" ht="15" customHeight="1" x14ac:dyDescent="0.35">
      <c r="A309" s="146" t="s">
        <v>306</v>
      </c>
      <c r="B309" s="15"/>
      <c r="C309" s="15"/>
      <c r="D309" s="15"/>
      <c r="E309" s="15"/>
      <c r="F309" s="15"/>
      <c r="H309" s="15"/>
      <c r="I309" s="68"/>
    </row>
    <row r="310" spans="1:9" ht="15" customHeight="1" x14ac:dyDescent="0.35">
      <c r="A310" s="146" t="s">
        <v>307</v>
      </c>
      <c r="H310" s="15"/>
      <c r="I310" s="68"/>
    </row>
    <row r="311" spans="1:9" ht="15" customHeight="1" x14ac:dyDescent="0.35">
      <c r="A311" s="146" t="s">
        <v>308</v>
      </c>
      <c r="H311" s="15"/>
      <c r="I311" s="68"/>
    </row>
    <row r="312" spans="1:9" ht="15" customHeight="1" x14ac:dyDescent="0.35">
      <c r="A312" s="146" t="s">
        <v>309</v>
      </c>
      <c r="H312" s="15"/>
      <c r="I312" s="68"/>
    </row>
    <row r="313" spans="1:9" ht="15" customHeight="1" x14ac:dyDescent="0.35">
      <c r="A313" s="146" t="s">
        <v>310</v>
      </c>
      <c r="H313" s="15"/>
      <c r="I313" s="68"/>
    </row>
    <row r="314" spans="1:9" ht="15" customHeight="1" x14ac:dyDescent="0.35">
      <c r="A314" s="146" t="s">
        <v>311</v>
      </c>
      <c r="H314" s="15"/>
      <c r="I314" s="68"/>
    </row>
    <row r="315" spans="1:9" ht="15" customHeight="1" x14ac:dyDescent="0.35">
      <c r="A315" s="146" t="s">
        <v>312</v>
      </c>
      <c r="H315" s="15"/>
      <c r="I315" s="68"/>
    </row>
    <row r="316" spans="1:9" ht="15" customHeight="1" x14ac:dyDescent="0.35">
      <c r="A316" s="146" t="s">
        <v>313</v>
      </c>
      <c r="H316" s="15"/>
      <c r="I316" s="68"/>
    </row>
    <row r="317" spans="1:9" ht="15" customHeight="1" x14ac:dyDescent="0.35">
      <c r="A317" s="146" t="s">
        <v>314</v>
      </c>
      <c r="H317" s="15"/>
      <c r="I317" s="68"/>
    </row>
    <row r="318" spans="1:9" ht="15" customHeight="1" x14ac:dyDescent="0.35">
      <c r="A318" s="146" t="s">
        <v>315</v>
      </c>
      <c r="H318" s="15"/>
      <c r="I318" s="68"/>
    </row>
    <row r="319" spans="1:9" ht="15" customHeight="1" x14ac:dyDescent="0.35">
      <c r="A319" s="146" t="s">
        <v>316</v>
      </c>
      <c r="H319" s="15"/>
      <c r="I319" s="68"/>
    </row>
    <row r="320" spans="1:9" ht="15" customHeight="1" x14ac:dyDescent="0.35">
      <c r="A320" s="146" t="s">
        <v>317</v>
      </c>
      <c r="H320" s="15"/>
      <c r="I320" s="68"/>
    </row>
    <row r="321" spans="1:9" ht="15" customHeight="1" x14ac:dyDescent="0.35">
      <c r="A321" s="146" t="s">
        <v>318</v>
      </c>
      <c r="H321" s="15"/>
      <c r="I321" s="68"/>
    </row>
    <row r="322" spans="1:9" ht="15" customHeight="1" x14ac:dyDescent="0.35">
      <c r="A322" s="146" t="s">
        <v>319</v>
      </c>
      <c r="H322" s="15"/>
      <c r="I322" s="68"/>
    </row>
    <row r="323" spans="1:9" ht="15" customHeight="1" x14ac:dyDescent="0.35">
      <c r="A323" s="146" t="s">
        <v>320</v>
      </c>
      <c r="H323" s="15"/>
      <c r="I323" s="68"/>
    </row>
    <row r="324" spans="1:9" ht="15" customHeight="1" x14ac:dyDescent="0.35">
      <c r="A324" s="146" t="s">
        <v>321</v>
      </c>
      <c r="H324" s="15"/>
      <c r="I324" s="68"/>
    </row>
    <row r="325" spans="1:9" ht="15" customHeight="1" x14ac:dyDescent="0.35">
      <c r="A325" s="146" t="s">
        <v>322</v>
      </c>
      <c r="H325" s="15"/>
      <c r="I325" s="68"/>
    </row>
    <row r="326" spans="1:9" ht="15" customHeight="1" x14ac:dyDescent="0.35">
      <c r="A326" s="146" t="s">
        <v>323</v>
      </c>
      <c r="H326" s="15"/>
      <c r="I326" s="68"/>
    </row>
    <row r="327" spans="1:9" ht="15" customHeight="1" x14ac:dyDescent="0.35">
      <c r="A327" s="146" t="s">
        <v>324</v>
      </c>
      <c r="H327" s="15"/>
      <c r="I327" s="68"/>
    </row>
    <row r="328" spans="1:9" ht="15" customHeight="1" x14ac:dyDescent="0.35">
      <c r="A328" s="146" t="s">
        <v>325</v>
      </c>
      <c r="H328" s="15"/>
      <c r="I328" s="68"/>
    </row>
    <row r="329" spans="1:9" ht="15" customHeight="1" x14ac:dyDescent="0.35">
      <c r="A329" s="146" t="s">
        <v>326</v>
      </c>
      <c r="H329" s="15"/>
      <c r="I329" s="68"/>
    </row>
    <row r="330" spans="1:9" ht="15" customHeight="1" x14ac:dyDescent="0.35">
      <c r="A330" s="146" t="s">
        <v>327</v>
      </c>
      <c r="H330" s="15"/>
      <c r="I330" s="68"/>
    </row>
    <row r="331" spans="1:9" ht="15" customHeight="1" x14ac:dyDescent="0.35">
      <c r="A331" s="146" t="s">
        <v>328</v>
      </c>
      <c r="H331" s="15"/>
      <c r="I331" s="68"/>
    </row>
    <row r="332" spans="1:9" ht="15" customHeight="1" x14ac:dyDescent="0.35">
      <c r="A332" s="146" t="s">
        <v>329</v>
      </c>
      <c r="H332" s="15"/>
      <c r="I332" s="68"/>
    </row>
    <row r="333" spans="1:9" ht="15" customHeight="1" x14ac:dyDescent="0.35">
      <c r="A333" s="146" t="s">
        <v>330</v>
      </c>
      <c r="H333" s="15"/>
      <c r="I333" s="68"/>
    </row>
    <row r="334" spans="1:9" ht="15" customHeight="1" x14ac:dyDescent="0.35">
      <c r="A334" s="146" t="s">
        <v>331</v>
      </c>
      <c r="H334" s="15"/>
      <c r="I334" s="68"/>
    </row>
    <row r="335" spans="1:9" ht="15" customHeight="1" x14ac:dyDescent="0.35">
      <c r="A335" s="146" t="s">
        <v>332</v>
      </c>
      <c r="H335" s="15"/>
      <c r="I335" s="68"/>
    </row>
    <row r="336" spans="1:9" ht="15" customHeight="1" x14ac:dyDescent="0.35">
      <c r="A336" s="146" t="s">
        <v>333</v>
      </c>
      <c r="H336" s="15"/>
      <c r="I336" s="68"/>
    </row>
    <row r="337" spans="1:9" ht="15" customHeight="1" x14ac:dyDescent="0.35">
      <c r="A337" s="146" t="s">
        <v>334</v>
      </c>
      <c r="H337" s="15"/>
      <c r="I337" s="68"/>
    </row>
    <row r="338" spans="1:9" ht="15" customHeight="1" x14ac:dyDescent="0.35">
      <c r="A338" s="146" t="s">
        <v>335</v>
      </c>
      <c r="H338" s="15"/>
      <c r="I338" s="68"/>
    </row>
    <row r="339" spans="1:9" ht="15" customHeight="1" x14ac:dyDescent="0.35">
      <c r="A339" s="146" t="s">
        <v>336</v>
      </c>
      <c r="H339" s="15"/>
      <c r="I339" s="68"/>
    </row>
    <row r="340" spans="1:9" ht="15" customHeight="1" x14ac:dyDescent="0.35">
      <c r="A340" s="146" t="s">
        <v>337</v>
      </c>
      <c r="H340" s="15"/>
      <c r="I340" s="68"/>
    </row>
    <row r="341" spans="1:9" ht="15" customHeight="1" x14ac:dyDescent="0.35">
      <c r="A341" s="146" t="s">
        <v>338</v>
      </c>
      <c r="H341" s="15"/>
      <c r="I341" s="68"/>
    </row>
    <row r="342" spans="1:9" ht="15" customHeight="1" x14ac:dyDescent="0.35">
      <c r="A342" s="146" t="s">
        <v>339</v>
      </c>
      <c r="H342" s="15"/>
      <c r="I342" s="68"/>
    </row>
    <row r="343" spans="1:9" ht="15" customHeight="1" x14ac:dyDescent="0.35">
      <c r="A343" s="146" t="s">
        <v>340</v>
      </c>
      <c r="H343" s="15"/>
      <c r="I343" s="68"/>
    </row>
    <row r="344" spans="1:9" ht="15" customHeight="1" x14ac:dyDescent="0.35">
      <c r="A344" s="146" t="s">
        <v>341</v>
      </c>
      <c r="H344" s="15"/>
      <c r="I344" s="68"/>
    </row>
    <row r="345" spans="1:9" ht="15" customHeight="1" x14ac:dyDescent="0.35">
      <c r="A345" s="146" t="s">
        <v>342</v>
      </c>
      <c r="H345" s="15"/>
      <c r="I345" s="68"/>
    </row>
    <row r="346" spans="1:9" ht="15" customHeight="1" x14ac:dyDescent="0.35">
      <c r="A346" s="146" t="s">
        <v>343</v>
      </c>
      <c r="H346" s="15"/>
      <c r="I346" s="68"/>
    </row>
    <row r="347" spans="1:9" ht="15" customHeight="1" x14ac:dyDescent="0.35">
      <c r="A347" s="146" t="s">
        <v>344</v>
      </c>
      <c r="H347" s="15"/>
      <c r="I347" s="68"/>
    </row>
    <row r="348" spans="1:9" ht="15" customHeight="1" x14ac:dyDescent="0.35">
      <c r="A348" s="146" t="s">
        <v>345</v>
      </c>
      <c r="H348" s="15"/>
      <c r="I348" s="68"/>
    </row>
    <row r="349" spans="1:9" ht="15" customHeight="1" x14ac:dyDescent="0.35">
      <c r="A349" s="146" t="s">
        <v>346</v>
      </c>
      <c r="H349" s="15"/>
      <c r="I349" s="68"/>
    </row>
    <row r="350" spans="1:9" ht="15" customHeight="1" x14ac:dyDescent="0.35">
      <c r="A350" s="146" t="s">
        <v>347</v>
      </c>
      <c r="H350" s="15"/>
      <c r="I350" s="68"/>
    </row>
    <row r="351" spans="1:9" ht="15" customHeight="1" x14ac:dyDescent="0.35">
      <c r="A351" s="146" t="s">
        <v>348</v>
      </c>
      <c r="H351" s="15"/>
      <c r="I351" s="68"/>
    </row>
    <row r="352" spans="1:9" ht="15" customHeight="1" x14ac:dyDescent="0.35">
      <c r="A352" s="146" t="s">
        <v>349</v>
      </c>
      <c r="H352" s="15"/>
      <c r="I352" s="68"/>
    </row>
    <row r="353" spans="1:9" ht="15" customHeight="1" x14ac:dyDescent="0.35">
      <c r="A353" s="146" t="s">
        <v>350</v>
      </c>
      <c r="H353" s="15"/>
      <c r="I353" s="68"/>
    </row>
    <row r="354" spans="1:9" ht="15" customHeight="1" x14ac:dyDescent="0.35">
      <c r="A354" s="146" t="s">
        <v>351</v>
      </c>
      <c r="H354" s="15"/>
      <c r="I354" s="68"/>
    </row>
    <row r="355" spans="1:9" ht="15" customHeight="1" x14ac:dyDescent="0.35">
      <c r="A355" s="146" t="s">
        <v>352</v>
      </c>
      <c r="H355" s="15"/>
      <c r="I355" s="68"/>
    </row>
    <row r="356" spans="1:9" ht="15" customHeight="1" x14ac:dyDescent="0.35">
      <c r="A356" s="146" t="s">
        <v>353</v>
      </c>
      <c r="H356" s="15"/>
      <c r="I356" s="68"/>
    </row>
    <row r="357" spans="1:9" ht="15" customHeight="1" x14ac:dyDescent="0.35">
      <c r="A357" s="146" t="s">
        <v>354</v>
      </c>
      <c r="H357" s="15"/>
      <c r="I357" s="68"/>
    </row>
    <row r="358" spans="1:9" ht="15" customHeight="1" x14ac:dyDescent="0.35">
      <c r="A358" s="146" t="s">
        <v>355</v>
      </c>
      <c r="H358" s="15"/>
      <c r="I358" s="68"/>
    </row>
    <row r="359" spans="1:9" ht="15" customHeight="1" x14ac:dyDescent="0.35">
      <c r="A359" s="146" t="s">
        <v>356</v>
      </c>
      <c r="H359" s="15"/>
      <c r="I359" s="68"/>
    </row>
    <row r="360" spans="1:9" ht="15" customHeight="1" x14ac:dyDescent="0.35">
      <c r="A360" s="146" t="s">
        <v>357</v>
      </c>
      <c r="H360" s="15"/>
      <c r="I360" s="68"/>
    </row>
    <row r="361" spans="1:9" ht="15" customHeight="1" x14ac:dyDescent="0.35">
      <c r="A361" s="146" t="s">
        <v>358</v>
      </c>
      <c r="H361" s="15"/>
      <c r="I361" s="68"/>
    </row>
    <row r="362" spans="1:9" ht="15" customHeight="1" x14ac:dyDescent="0.35">
      <c r="A362" s="146" t="s">
        <v>359</v>
      </c>
      <c r="H362" s="15"/>
      <c r="I362" s="68"/>
    </row>
    <row r="363" spans="1:9" ht="15" customHeight="1" x14ac:dyDescent="0.35">
      <c r="A363" s="146" t="s">
        <v>360</v>
      </c>
      <c r="H363" s="15"/>
      <c r="I363" s="68"/>
    </row>
    <row r="364" spans="1:9" ht="15" customHeight="1" x14ac:dyDescent="0.35">
      <c r="A364" s="146" t="s">
        <v>361</v>
      </c>
      <c r="H364" s="15"/>
      <c r="I364" s="68"/>
    </row>
    <row r="365" spans="1:9" ht="15" customHeight="1" x14ac:dyDescent="0.35">
      <c r="A365" s="146" t="s">
        <v>362</v>
      </c>
      <c r="H365" s="15"/>
      <c r="I365" s="68"/>
    </row>
    <row r="366" spans="1:9" ht="15" customHeight="1" x14ac:dyDescent="0.35">
      <c r="A366" s="146" t="s">
        <v>363</v>
      </c>
      <c r="H366" s="15"/>
      <c r="I366" s="68"/>
    </row>
    <row r="367" spans="1:9" ht="15" customHeight="1" x14ac:dyDescent="0.35">
      <c r="A367" s="146" t="s">
        <v>364</v>
      </c>
      <c r="H367" s="15"/>
      <c r="I367" s="68"/>
    </row>
    <row r="368" spans="1:9" ht="15" customHeight="1" x14ac:dyDescent="0.35">
      <c r="A368" s="146" t="s">
        <v>365</v>
      </c>
      <c r="H368" s="15"/>
      <c r="I368" s="68"/>
    </row>
    <row r="369" spans="1:9" ht="15" customHeight="1" x14ac:dyDescent="0.35">
      <c r="A369" s="146" t="s">
        <v>366</v>
      </c>
      <c r="H369" s="15"/>
      <c r="I369" s="68"/>
    </row>
    <row r="370" spans="1:9" ht="15" customHeight="1" x14ac:dyDescent="0.35">
      <c r="A370" s="146" t="s">
        <v>367</v>
      </c>
      <c r="H370" s="15"/>
      <c r="I370" s="68"/>
    </row>
    <row r="371" spans="1:9" ht="15" customHeight="1" x14ac:dyDescent="0.35">
      <c r="A371" s="146" t="s">
        <v>368</v>
      </c>
      <c r="H371" s="15"/>
      <c r="I371" s="68"/>
    </row>
    <row r="372" spans="1:9" ht="15" customHeight="1" x14ac:dyDescent="0.35">
      <c r="A372" s="146" t="s">
        <v>369</v>
      </c>
      <c r="H372" s="15"/>
      <c r="I372" s="68"/>
    </row>
    <row r="373" spans="1:9" ht="15" customHeight="1" x14ac:dyDescent="0.35">
      <c r="A373" s="146" t="s">
        <v>370</v>
      </c>
      <c r="H373" s="15"/>
      <c r="I373" s="68"/>
    </row>
    <row r="374" spans="1:9" ht="15" customHeight="1" x14ac:dyDescent="0.35">
      <c r="A374" s="146" t="s">
        <v>371</v>
      </c>
      <c r="H374" s="15"/>
      <c r="I374" s="68"/>
    </row>
    <row r="375" spans="1:9" ht="15" customHeight="1" x14ac:dyDescent="0.35">
      <c r="A375" s="146" t="s">
        <v>372</v>
      </c>
      <c r="H375" s="15"/>
      <c r="I375" s="68"/>
    </row>
    <row r="376" spans="1:9" ht="15" customHeight="1" x14ac:dyDescent="0.35">
      <c r="A376" s="146" t="s">
        <v>373</v>
      </c>
      <c r="H376" s="15"/>
      <c r="I376" s="68"/>
    </row>
    <row r="377" spans="1:9" ht="15" customHeight="1" x14ac:dyDescent="0.35">
      <c r="A377" s="146" t="s">
        <v>374</v>
      </c>
      <c r="H377" s="15"/>
      <c r="I377" s="68"/>
    </row>
    <row r="378" spans="1:9" ht="15" customHeight="1" x14ac:dyDescent="0.35">
      <c r="A378" s="146" t="s">
        <v>375</v>
      </c>
      <c r="H378" s="15"/>
      <c r="I378" s="68"/>
    </row>
    <row r="379" spans="1:9" ht="15" customHeight="1" x14ac:dyDescent="0.35">
      <c r="A379" s="146" t="s">
        <v>376</v>
      </c>
      <c r="H379" s="15"/>
      <c r="I379" s="68"/>
    </row>
    <row r="380" spans="1:9" ht="15" customHeight="1" x14ac:dyDescent="0.35">
      <c r="A380" s="146" t="s">
        <v>377</v>
      </c>
      <c r="H380" s="15"/>
      <c r="I380" s="68"/>
    </row>
    <row r="381" spans="1:9" ht="15" customHeight="1" x14ac:dyDescent="0.35">
      <c r="A381" s="146" t="s">
        <v>378</v>
      </c>
      <c r="H381" s="15"/>
      <c r="I381" s="68"/>
    </row>
    <row r="382" spans="1:9" ht="15" customHeight="1" x14ac:dyDescent="0.35">
      <c r="A382" s="146" t="s">
        <v>379</v>
      </c>
      <c r="H382" s="15"/>
      <c r="I382" s="68"/>
    </row>
    <row r="383" spans="1:9" ht="15" customHeight="1" x14ac:dyDescent="0.35">
      <c r="A383" s="146" t="s">
        <v>380</v>
      </c>
      <c r="H383" s="15"/>
      <c r="I383" s="68"/>
    </row>
    <row r="384" spans="1:9" ht="15" customHeight="1" x14ac:dyDescent="0.35">
      <c r="A384" s="146" t="s">
        <v>381</v>
      </c>
      <c r="H384" s="15"/>
      <c r="I384" s="68"/>
    </row>
    <row r="385" spans="1:9" ht="15" customHeight="1" x14ac:dyDescent="0.35">
      <c r="A385" s="146" t="s">
        <v>382</v>
      </c>
      <c r="H385" s="15"/>
      <c r="I385" s="68"/>
    </row>
    <row r="386" spans="1:9" ht="15" customHeight="1" x14ac:dyDescent="0.35">
      <c r="A386" s="146" t="s">
        <v>383</v>
      </c>
      <c r="H386" s="15"/>
      <c r="I386" s="68"/>
    </row>
    <row r="387" spans="1:9" ht="15" customHeight="1" x14ac:dyDescent="0.35">
      <c r="A387" s="146" t="s">
        <v>384</v>
      </c>
      <c r="H387" s="15"/>
      <c r="I387" s="68"/>
    </row>
    <row r="388" spans="1:9" ht="15" customHeight="1" thickBot="1" x14ac:dyDescent="0.4">
      <c r="A388" s="147" t="s">
        <v>385</v>
      </c>
      <c r="H388" s="15"/>
      <c r="I388" s="68"/>
    </row>
  </sheetData>
  <mergeCells count="4">
    <mergeCell ref="A1:K1"/>
    <mergeCell ref="A2:K2"/>
    <mergeCell ref="B3:C3"/>
    <mergeCell ref="D3:AI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Data_Entry</vt:lpstr>
      <vt:lpstr>Options</vt:lpstr>
      <vt:lpstr>96.48X2</vt:lpstr>
      <vt:lpstr>96.24X4</vt:lpstr>
      <vt:lpstr>96.12X8</vt:lpstr>
      <vt:lpstr>384.96x4</vt:lpstr>
      <vt:lpstr>384.48x8</vt:lpstr>
      <vt:lpstr>384.24x16</vt:lpstr>
      <vt:lpstr>384.12x32</vt:lpstr>
      <vt:lpstr>AA</vt:lpstr>
      <vt:lpstr>AA_Code</vt:lpstr>
      <vt:lpstr>AA_Layout</vt:lpstr>
      <vt:lpstr>AB</vt:lpstr>
      <vt:lpstr>AB_Code</vt:lpstr>
      <vt:lpstr>AB_Layout</vt:lpstr>
      <vt:lpstr>AC</vt:lpstr>
      <vt:lpstr>AC_Code</vt:lpstr>
      <vt:lpstr>AC_Layout</vt:lpstr>
      <vt:lpstr>PC</vt:lpstr>
      <vt:lpstr>Product</vt:lpstr>
      <vt:lpstr>RT</vt:lpstr>
    </vt:vector>
  </TitlesOfParts>
  <Company>QIAGEN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Shankar Sellappan, Ph.D.</dc:creator>
  <cp:lastModifiedBy>George J. Quellhorst - QIAGEN</cp:lastModifiedBy>
  <dcterms:created xsi:type="dcterms:W3CDTF">2013-11-25T14:45:25Z</dcterms:created>
  <dcterms:modified xsi:type="dcterms:W3CDTF">2020-03-06T17:16:13Z</dcterms:modified>
</cp:coreProperties>
</file>